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prydding\NOL\Sesongen 2020\Nattcupen\"/>
    </mc:Choice>
  </mc:AlternateContent>
  <xr:revisionPtr revIDLastSave="0" documentId="8_{FE874F28-1EE6-4A81-AAD1-5392AEAC3B0A}" xr6:coauthVersionLast="31" xr6:coauthVersionMax="31" xr10:uidLastSave="{00000000-0000-0000-0000-000000000000}"/>
  <bookViews>
    <workbookView xWindow="0" yWindow="0" windowWidth="11530" windowHeight="6380" xr2:uid="{4DAEB3C2-B8E0-4A43-B271-8FE33C3B3ED1}"/>
  </bookViews>
  <sheets>
    <sheet name="HAL" sheetId="1" r:id="rId1"/>
    <sheet name="DAL" sheetId="2" r:id="rId2"/>
    <sheet name="HAK" sheetId="3" r:id="rId3"/>
    <sheet name="DAK" sheetId="4" r:id="rId4"/>
    <sheet name="C" sheetId="5" r:id="rId5"/>
    <sheet name="N" sheetId="6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6" l="1"/>
  <c r="Q6" i="6"/>
  <c r="Q7" i="6"/>
  <c r="Q8" i="6"/>
  <c r="Q4" i="6"/>
  <c r="Q5" i="6"/>
  <c r="Q3" i="6"/>
  <c r="P2" i="6"/>
  <c r="P6" i="6"/>
  <c r="P7" i="6"/>
  <c r="P8" i="6"/>
  <c r="P4" i="6"/>
  <c r="P5" i="6"/>
  <c r="P3" i="6"/>
  <c r="Q6" i="5"/>
  <c r="Q3" i="5"/>
  <c r="Q2" i="5"/>
  <c r="Q7" i="5"/>
  <c r="Q8" i="5"/>
  <c r="Q4" i="5"/>
  <c r="Q9" i="5"/>
  <c r="Q5" i="5"/>
  <c r="P6" i="5"/>
  <c r="P3" i="5"/>
  <c r="P2" i="5"/>
  <c r="P4" i="5"/>
  <c r="P5" i="5"/>
  <c r="Q2" i="4"/>
  <c r="Q4" i="4"/>
  <c r="Q5" i="4"/>
  <c r="Q6" i="4"/>
  <c r="Q7" i="4"/>
  <c r="Q3" i="4"/>
  <c r="P2" i="4"/>
  <c r="P4" i="4"/>
  <c r="P5" i="4"/>
  <c r="P6" i="4"/>
  <c r="P7" i="4"/>
  <c r="P3" i="4"/>
  <c r="Q3" i="3"/>
  <c r="Q4" i="3"/>
  <c r="Q5" i="3"/>
  <c r="Q9" i="3"/>
  <c r="Q6" i="3"/>
  <c r="Q7" i="3"/>
  <c r="Q8" i="3"/>
  <c r="Q2" i="3"/>
  <c r="P3" i="3"/>
  <c r="P4" i="3"/>
  <c r="P5" i="3"/>
  <c r="P6" i="3"/>
  <c r="P2" i="3"/>
  <c r="Q3" i="2"/>
  <c r="Q4" i="2"/>
  <c r="Q8" i="2"/>
  <c r="Q9" i="2"/>
  <c r="Q11" i="2"/>
  <c r="Q12" i="2"/>
  <c r="Q15" i="2"/>
  <c r="Q5" i="2"/>
  <c r="Q6" i="2"/>
  <c r="Q7" i="2"/>
  <c r="Q10" i="2"/>
  <c r="Q13" i="2"/>
  <c r="Q14" i="2"/>
  <c r="Q2" i="2"/>
  <c r="P3" i="2"/>
  <c r="P4" i="2"/>
  <c r="P8" i="2"/>
  <c r="P9" i="2"/>
  <c r="P11" i="2"/>
  <c r="P12" i="2"/>
  <c r="P5" i="2"/>
  <c r="P6" i="2"/>
  <c r="P7" i="2"/>
  <c r="P10" i="2"/>
  <c r="P13" i="2"/>
  <c r="P2" i="2"/>
  <c r="Q5" i="1"/>
  <c r="Q4" i="1"/>
  <c r="Q3" i="1"/>
  <c r="Q10" i="1"/>
  <c r="Q6" i="1"/>
  <c r="Q7" i="1"/>
  <c r="Q9" i="1"/>
  <c r="Q14" i="1"/>
  <c r="Q13" i="1"/>
  <c r="Q16" i="1"/>
  <c r="Q11" i="1"/>
  <c r="Q8" i="1"/>
  <c r="Q23" i="1"/>
  <c r="Q17" i="1"/>
  <c r="Q30" i="1"/>
  <c r="Q24" i="1"/>
  <c r="Q20" i="1"/>
  <c r="Q25" i="1"/>
  <c r="Q32" i="1"/>
  <c r="Q21" i="1"/>
  <c r="Q15" i="1"/>
  <c r="Q18" i="1"/>
  <c r="Q29" i="1"/>
  <c r="Q26" i="1"/>
  <c r="Q31" i="1"/>
  <c r="Q27" i="1"/>
  <c r="Q33" i="1"/>
  <c r="Q12" i="1"/>
  <c r="Q22" i="1"/>
  <c r="Q19" i="1"/>
  <c r="Q28" i="1"/>
  <c r="Q2" i="1"/>
  <c r="P5" i="1"/>
  <c r="P4" i="1"/>
  <c r="P3" i="1"/>
  <c r="P10" i="1"/>
  <c r="P6" i="1"/>
  <c r="P7" i="1"/>
  <c r="P9" i="1"/>
  <c r="P14" i="1"/>
  <c r="P13" i="1"/>
  <c r="P16" i="1"/>
  <c r="P11" i="1"/>
  <c r="P8" i="1"/>
  <c r="P23" i="1"/>
  <c r="P17" i="1"/>
  <c r="P24" i="1"/>
  <c r="P20" i="1"/>
  <c r="P25" i="1"/>
  <c r="P21" i="1"/>
  <c r="P15" i="1"/>
  <c r="P18" i="1"/>
  <c r="P12" i="1"/>
  <c r="P22" i="1"/>
  <c r="P19" i="1"/>
  <c r="P2" i="1"/>
</calcChain>
</file>

<file path=xl/sharedStrings.xml><?xml version="1.0" encoding="utf-8"?>
<sst xmlns="http://schemas.openxmlformats.org/spreadsheetml/2006/main" count="425" uniqueCount="123">
  <si>
    <t>Plass</t>
  </si>
  <si>
    <t>Fornavn</t>
  </si>
  <si>
    <t>Etternavn</t>
  </si>
  <si>
    <t>Løp 1</t>
  </si>
  <si>
    <t>Løp 2</t>
  </si>
  <si>
    <t>Løp 3</t>
  </si>
  <si>
    <t>Løp 4</t>
  </si>
  <si>
    <t>Løp 5</t>
  </si>
  <si>
    <t>Løp 6</t>
  </si>
  <si>
    <t>Kristian</t>
  </si>
  <si>
    <t>Mork</t>
  </si>
  <si>
    <t>Randi</t>
  </si>
  <si>
    <t>Mia</t>
  </si>
  <si>
    <t>Engehult</t>
  </si>
  <si>
    <t>Halvor</t>
  </si>
  <si>
    <t>Sogn</t>
  </si>
  <si>
    <t>Rune</t>
  </si>
  <si>
    <t>Danielsen</t>
  </si>
  <si>
    <t>D</t>
  </si>
  <si>
    <t>Mathis</t>
  </si>
  <si>
    <t>Renard</t>
  </si>
  <si>
    <t>Ingrid</t>
  </si>
  <si>
    <t>Lesteberg</t>
  </si>
  <si>
    <t>Linnea</t>
  </si>
  <si>
    <t>Alfred Hagen</t>
  </si>
  <si>
    <t>Urdalen</t>
  </si>
  <si>
    <t>Syver Hagen</t>
  </si>
  <si>
    <t>Knut</t>
  </si>
  <si>
    <t>Synne</t>
  </si>
  <si>
    <t>Sandven</t>
  </si>
  <si>
    <t>Aurora</t>
  </si>
  <si>
    <t>Fossøy</t>
  </si>
  <si>
    <t>Malin</t>
  </si>
  <si>
    <t>Wästlund</t>
  </si>
  <si>
    <t>Selma</t>
  </si>
  <si>
    <t>Høivold</t>
  </si>
  <si>
    <t>Iselin</t>
  </si>
  <si>
    <t>Kristin</t>
  </si>
  <si>
    <t>Ingrid Olsen</t>
  </si>
  <si>
    <t>Haugen</t>
  </si>
  <si>
    <t>Celine</t>
  </si>
  <si>
    <t>Simen Hjalmar</t>
  </si>
  <si>
    <t>Dag Steinar</t>
  </si>
  <si>
    <t>Ragvin</t>
  </si>
  <si>
    <t>Anders Felde</t>
  </si>
  <si>
    <t>Olaussen</t>
  </si>
  <si>
    <t>Vetle</t>
  </si>
  <si>
    <t>Drage</t>
  </si>
  <si>
    <t>Øyvind</t>
  </si>
  <si>
    <t>Johan</t>
  </si>
  <si>
    <t>Eger</t>
  </si>
  <si>
    <t>Vebjørn</t>
  </si>
  <si>
    <t>Kvisli</t>
  </si>
  <si>
    <t>Løken</t>
  </si>
  <si>
    <t>Harald</t>
  </si>
  <si>
    <t>Arnt Idar</t>
  </si>
  <si>
    <t>Jørstad</t>
  </si>
  <si>
    <t>Ole Christian</t>
  </si>
  <si>
    <t>Johnsen</t>
  </si>
  <si>
    <t>Atle Nikolai</t>
  </si>
  <si>
    <t>Wøllo</t>
  </si>
  <si>
    <t>Rolf Trygve</t>
  </si>
  <si>
    <t>Haug</t>
  </si>
  <si>
    <t>Espen</t>
  </si>
  <si>
    <t>Løe</t>
  </si>
  <si>
    <t>Ingar Tollum</t>
  </si>
  <si>
    <t>Andersen</t>
  </si>
  <si>
    <t>Petter</t>
  </si>
  <si>
    <t>Rune Kristian</t>
  </si>
  <si>
    <t>Erik</t>
  </si>
  <si>
    <t>Myhre</t>
  </si>
  <si>
    <t>Sveinung</t>
  </si>
  <si>
    <t>Rekaa</t>
  </si>
  <si>
    <t>Kolbjørn</t>
  </si>
  <si>
    <t>Kasin</t>
  </si>
  <si>
    <t>Anders</t>
  </si>
  <si>
    <t>Torgeir</t>
  </si>
  <si>
    <t>Brandal</t>
  </si>
  <si>
    <t>Torgrim</t>
  </si>
  <si>
    <t>Gjestrud</t>
  </si>
  <si>
    <t>Børge</t>
  </si>
  <si>
    <t>Brubæk</t>
  </si>
  <si>
    <t>Syver</t>
  </si>
  <si>
    <t>Hugo</t>
  </si>
  <si>
    <t>Christensen</t>
  </si>
  <si>
    <t>A</t>
  </si>
  <si>
    <t>Jostein</t>
  </si>
  <si>
    <t>Heidi</t>
  </si>
  <si>
    <t>Schatvet</t>
  </si>
  <si>
    <t>Robert</t>
  </si>
  <si>
    <t>Fredriksen</t>
  </si>
  <si>
    <t>Åge-Geir</t>
  </si>
  <si>
    <t>Skatter</t>
  </si>
  <si>
    <t>Arve</t>
  </si>
  <si>
    <t>Paulsen</t>
  </si>
  <si>
    <t>Finn</t>
  </si>
  <si>
    <t>Bjørtuft</t>
  </si>
  <si>
    <t>Ola</t>
  </si>
  <si>
    <t>Veslemøy</t>
  </si>
  <si>
    <t>Værvågen</t>
  </si>
  <si>
    <t>Tale</t>
  </si>
  <si>
    <t>Strand</t>
  </si>
  <si>
    <t>Silje Charlotta</t>
  </si>
  <si>
    <t>Eirin</t>
  </si>
  <si>
    <t>Emma</t>
  </si>
  <si>
    <t>Olofsson</t>
  </si>
  <si>
    <t>Åsmund</t>
  </si>
  <si>
    <t>Slokvik</t>
  </si>
  <si>
    <t>Arild</t>
  </si>
  <si>
    <t>Finstad</t>
  </si>
  <si>
    <t>Hilde</t>
  </si>
  <si>
    <t>Storløkken</t>
  </si>
  <si>
    <t>Cathrine</t>
  </si>
  <si>
    <t>Poeng</t>
  </si>
  <si>
    <t>Deltakelse</t>
  </si>
  <si>
    <t>Klubb</t>
  </si>
  <si>
    <t>Bækkelaget SK</t>
  </si>
  <si>
    <t>Bø OL</t>
  </si>
  <si>
    <t>NTNUI</t>
  </si>
  <si>
    <t>Kongsberg OL</t>
  </si>
  <si>
    <t>Notodden OL</t>
  </si>
  <si>
    <t>X</t>
  </si>
  <si>
    <t>Bodø og Omegn 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</si>
</sst>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30454-FD4D-4107-9D6D-F4F24DE4CC07}">
  <dimension ref="A1:Q33"/>
  <sheetViews>
    <sheetView tabSelected="1" workbookViewId="0">
      <selection activeCell="A17" sqref="A17"/>
    </sheetView>
  </sheetViews>
  <sheetFormatPr defaultRowHeight="14.5" x14ac:dyDescent="0.35"/>
  <cols>
    <col min="1" max="1" width="5" bestFit="1" customWidth="1"/>
    <col min="2" max="2" width="13" bestFit="1" customWidth="1"/>
    <col min="3" max="3" width="10.6328125" bestFit="1" customWidth="1"/>
    <col min="4" max="4" width="12.6328125" bestFit="1" customWidth="1"/>
    <col min="5" max="5" width="5.26953125" bestFit="1" customWidth="1"/>
    <col min="6" max="6" width="1.81640625" bestFit="1" customWidth="1"/>
    <col min="7" max="7" width="5.26953125" bestFit="1" customWidth="1"/>
    <col min="8" max="8" width="1.81640625" bestFit="1" customWidth="1"/>
    <col min="9" max="9" width="5.26953125" bestFit="1" customWidth="1"/>
    <col min="11" max="11" width="5.26953125" bestFit="1" customWidth="1"/>
    <col min="13" max="13" width="5.26953125" bestFit="1" customWidth="1"/>
    <col min="15" max="15" width="5.26953125" bestFit="1" customWidth="1"/>
    <col min="16" max="16" width="6" bestFit="1" customWidth="1"/>
    <col min="17" max="17" width="9.54296875" bestFit="1" customWidth="1"/>
  </cols>
  <sheetData>
    <row r="1" spans="1:17" x14ac:dyDescent="0.35">
      <c r="A1" s="1" t="s">
        <v>0</v>
      </c>
      <c r="B1" s="1" t="s">
        <v>1</v>
      </c>
      <c r="C1" s="1" t="s">
        <v>2</v>
      </c>
      <c r="D1" s="1" t="s">
        <v>115</v>
      </c>
      <c r="E1" s="1" t="s">
        <v>3</v>
      </c>
      <c r="F1" s="1"/>
      <c r="G1" s="1" t="s">
        <v>4</v>
      </c>
      <c r="H1" s="1"/>
      <c r="I1" s="1" t="s">
        <v>5</v>
      </c>
      <c r="J1" s="1"/>
      <c r="K1" s="1" t="s">
        <v>6</v>
      </c>
      <c r="L1" s="1"/>
      <c r="M1" s="1" t="s">
        <v>7</v>
      </c>
      <c r="N1" s="1"/>
      <c r="O1" s="1" t="s">
        <v>8</v>
      </c>
      <c r="P1" s="1" t="s">
        <v>113</v>
      </c>
      <c r="Q1" s="1" t="s">
        <v>114</v>
      </c>
    </row>
    <row r="2" spans="1:17" x14ac:dyDescent="0.35">
      <c r="A2" s="2">
        <v>1</v>
      </c>
      <c r="B2" s="2" t="s">
        <v>41</v>
      </c>
      <c r="C2" s="2" t="s">
        <v>33</v>
      </c>
      <c r="D2" s="2" t="s">
        <v>116</v>
      </c>
      <c r="E2" s="2">
        <v>15</v>
      </c>
      <c r="F2" s="2" t="s">
        <v>121</v>
      </c>
      <c r="G2" s="2">
        <v>15</v>
      </c>
      <c r="H2" s="2" t="s">
        <v>121</v>
      </c>
      <c r="I2" s="2"/>
      <c r="J2" s="2"/>
      <c r="K2" s="2"/>
      <c r="L2" s="2"/>
      <c r="M2" s="2"/>
      <c r="N2" s="2"/>
      <c r="O2" s="2"/>
      <c r="P2" s="2">
        <f>E2+G2+I2+K2+M2+O2</f>
        <v>30</v>
      </c>
      <c r="Q2" s="2">
        <f>COUNTIF(E2:O2,"X")</f>
        <v>2</v>
      </c>
    </row>
    <row r="3" spans="1:17" x14ac:dyDescent="0.35">
      <c r="A3" s="2">
        <v>2</v>
      </c>
      <c r="B3" s="2" t="s">
        <v>46</v>
      </c>
      <c r="C3" s="2" t="s">
        <v>47</v>
      </c>
      <c r="D3" s="2" t="s">
        <v>119</v>
      </c>
      <c r="E3" s="2">
        <v>10</v>
      </c>
      <c r="F3" s="2" t="s">
        <v>121</v>
      </c>
      <c r="G3" s="2">
        <v>13</v>
      </c>
      <c r="H3" s="2" t="s">
        <v>121</v>
      </c>
      <c r="I3" s="2"/>
      <c r="J3" s="2"/>
      <c r="K3" s="2"/>
      <c r="L3" s="2"/>
      <c r="M3" s="2"/>
      <c r="N3" s="2"/>
      <c r="O3" s="2"/>
      <c r="P3" s="2">
        <f>E3+G3+I3+K3+M3+O3</f>
        <v>23</v>
      </c>
      <c r="Q3" s="2">
        <f>COUNTIF(E3:O3,"X")</f>
        <v>2</v>
      </c>
    </row>
    <row r="4" spans="1:17" x14ac:dyDescent="0.35">
      <c r="A4" s="2">
        <v>3</v>
      </c>
      <c r="B4" s="2" t="s">
        <v>44</v>
      </c>
      <c r="C4" s="2" t="s">
        <v>45</v>
      </c>
      <c r="D4" s="2" t="s">
        <v>118</v>
      </c>
      <c r="E4" s="2">
        <v>11</v>
      </c>
      <c r="F4" s="2" t="s">
        <v>121</v>
      </c>
      <c r="G4" s="2">
        <v>11</v>
      </c>
      <c r="H4" s="2" t="s">
        <v>121</v>
      </c>
      <c r="I4" s="2"/>
      <c r="J4" s="2"/>
      <c r="K4" s="2"/>
      <c r="L4" s="2"/>
      <c r="M4" s="2"/>
      <c r="N4" s="2"/>
      <c r="O4" s="2"/>
      <c r="P4" s="2">
        <f>E4+G4+I4+K4+M4+O4</f>
        <v>22</v>
      </c>
      <c r="Q4" s="2">
        <f>COUNTIF(E4:O4,"X")</f>
        <v>2</v>
      </c>
    </row>
    <row r="5" spans="1:17" x14ac:dyDescent="0.35">
      <c r="A5" s="2">
        <v>4</v>
      </c>
      <c r="B5" s="2" t="s">
        <v>42</v>
      </c>
      <c r="C5" s="2" t="s">
        <v>43</v>
      </c>
      <c r="D5" s="2" t="s">
        <v>117</v>
      </c>
      <c r="E5" s="2">
        <v>13</v>
      </c>
      <c r="F5" s="2" t="s">
        <v>121</v>
      </c>
      <c r="G5" s="2">
        <v>5</v>
      </c>
      <c r="H5" s="2" t="s">
        <v>121</v>
      </c>
      <c r="I5" s="2"/>
      <c r="J5" s="2"/>
      <c r="K5" s="2"/>
      <c r="L5" s="2"/>
      <c r="M5" s="2"/>
      <c r="N5" s="2"/>
      <c r="O5" s="2"/>
      <c r="P5" s="2">
        <f>E5+G5+I5+K5+M5+O5</f>
        <v>18</v>
      </c>
      <c r="Q5" s="2">
        <f>COUNTIF(E5:O5,"X")</f>
        <v>2</v>
      </c>
    </row>
    <row r="6" spans="1:17" x14ac:dyDescent="0.35">
      <c r="A6" s="2">
        <v>5</v>
      </c>
      <c r="B6" s="2" t="s">
        <v>49</v>
      </c>
      <c r="C6" s="2" t="s">
        <v>50</v>
      </c>
      <c r="D6" s="2" t="s">
        <v>119</v>
      </c>
      <c r="E6" s="2">
        <v>8</v>
      </c>
      <c r="F6" s="2" t="s">
        <v>121</v>
      </c>
      <c r="G6" s="2">
        <v>8</v>
      </c>
      <c r="H6" s="2" t="s">
        <v>121</v>
      </c>
      <c r="I6" s="2"/>
      <c r="J6" s="2"/>
      <c r="K6" s="2"/>
      <c r="L6" s="2"/>
      <c r="M6" s="2"/>
      <c r="N6" s="2"/>
      <c r="O6" s="2"/>
      <c r="P6" s="2">
        <f>E6+G6+I6+K6+M6+O6</f>
        <v>16</v>
      </c>
      <c r="Q6" s="2">
        <f>COUNTIF(E6:O6,"X")</f>
        <v>2</v>
      </c>
    </row>
    <row r="7" spans="1:17" x14ac:dyDescent="0.35">
      <c r="A7" s="2">
        <v>5</v>
      </c>
      <c r="B7" s="2" t="s">
        <v>51</v>
      </c>
      <c r="C7" s="2" t="s">
        <v>52</v>
      </c>
      <c r="D7" s="2" t="s">
        <v>120</v>
      </c>
      <c r="E7" s="2">
        <v>7</v>
      </c>
      <c r="F7" s="2" t="s">
        <v>121</v>
      </c>
      <c r="G7" s="2">
        <v>9</v>
      </c>
      <c r="H7" s="2" t="s">
        <v>121</v>
      </c>
      <c r="I7" s="2"/>
      <c r="J7" s="2"/>
      <c r="K7" s="2"/>
      <c r="L7" s="2"/>
      <c r="M7" s="2"/>
      <c r="N7" s="2"/>
      <c r="O7" s="2"/>
      <c r="P7" s="2">
        <f>E7+G7+I7+K7+M7+O7</f>
        <v>16</v>
      </c>
      <c r="Q7" s="2">
        <f>COUNTIF(E7:O7,"X")</f>
        <v>2</v>
      </c>
    </row>
    <row r="8" spans="1:17" x14ac:dyDescent="0.35">
      <c r="A8" s="2">
        <v>7</v>
      </c>
      <c r="B8" s="2" t="s">
        <v>61</v>
      </c>
      <c r="C8" s="2" t="s">
        <v>62</v>
      </c>
      <c r="D8" s="2" t="s">
        <v>119</v>
      </c>
      <c r="E8" s="2">
        <v>1</v>
      </c>
      <c r="F8" s="2" t="s">
        <v>121</v>
      </c>
      <c r="G8" s="2">
        <v>10</v>
      </c>
      <c r="H8" s="2" t="s">
        <v>121</v>
      </c>
      <c r="I8" s="2"/>
      <c r="J8" s="2"/>
      <c r="K8" s="2"/>
      <c r="L8" s="2"/>
      <c r="M8" s="2"/>
      <c r="N8" s="2"/>
      <c r="O8" s="2"/>
      <c r="P8" s="2">
        <f>E8+G8+I8+K8+M8+O8</f>
        <v>11</v>
      </c>
      <c r="Q8" s="2">
        <f>COUNTIF(E8:O8,"X")</f>
        <v>2</v>
      </c>
    </row>
    <row r="9" spans="1:17" x14ac:dyDescent="0.35">
      <c r="A9" s="2">
        <v>8</v>
      </c>
      <c r="B9" s="2" t="s">
        <v>14</v>
      </c>
      <c r="C9" s="2" t="s">
        <v>53</v>
      </c>
      <c r="D9" s="2" t="s">
        <v>119</v>
      </c>
      <c r="E9" s="2">
        <v>6</v>
      </c>
      <c r="F9" s="2" t="s">
        <v>121</v>
      </c>
      <c r="G9" s="2">
        <v>4</v>
      </c>
      <c r="H9" s="2" t="s">
        <v>121</v>
      </c>
      <c r="I9" s="2"/>
      <c r="J9" s="2"/>
      <c r="K9" s="2"/>
      <c r="L9" s="2"/>
      <c r="M9" s="2"/>
      <c r="N9" s="2"/>
      <c r="O9" s="2"/>
      <c r="P9" s="2">
        <f>E9+G9+I9+K9+M9+O9</f>
        <v>10</v>
      </c>
      <c r="Q9" s="2">
        <f>COUNTIF(E9:O9,"X")</f>
        <v>2</v>
      </c>
    </row>
    <row r="10" spans="1:17" x14ac:dyDescent="0.35">
      <c r="A10" s="2">
        <v>9</v>
      </c>
      <c r="B10" s="2" t="s">
        <v>48</v>
      </c>
      <c r="C10" s="2" t="s">
        <v>47</v>
      </c>
      <c r="D10" s="2" t="s">
        <v>119</v>
      </c>
      <c r="E10" s="2">
        <v>9</v>
      </c>
      <c r="F10" s="2" t="s">
        <v>121</v>
      </c>
      <c r="G10" s="2">
        <v>0</v>
      </c>
      <c r="H10" s="2" t="s">
        <v>121</v>
      </c>
      <c r="I10" s="2"/>
      <c r="J10" s="2"/>
      <c r="K10" s="2"/>
      <c r="L10" s="2"/>
      <c r="M10" s="2"/>
      <c r="N10" s="2"/>
      <c r="O10" s="2"/>
      <c r="P10" s="2">
        <f>E10+G10+I10+K10+M10+O10</f>
        <v>9</v>
      </c>
      <c r="Q10" s="2">
        <f>COUNTIF(E10:O10,"X")</f>
        <v>2</v>
      </c>
    </row>
    <row r="11" spans="1:17" x14ac:dyDescent="0.35">
      <c r="A11" s="2">
        <v>10</v>
      </c>
      <c r="B11" s="2" t="s">
        <v>59</v>
      </c>
      <c r="C11" s="2" t="s">
        <v>60</v>
      </c>
      <c r="D11" s="2" t="s">
        <v>119</v>
      </c>
      <c r="E11" s="2">
        <v>2</v>
      </c>
      <c r="F11" s="2" t="s">
        <v>121</v>
      </c>
      <c r="G11" s="2">
        <v>6</v>
      </c>
      <c r="H11" s="2" t="s">
        <v>121</v>
      </c>
      <c r="I11" s="2"/>
      <c r="J11" s="2"/>
      <c r="K11" s="2"/>
      <c r="L11" s="2"/>
      <c r="M11" s="2"/>
      <c r="N11" s="2"/>
      <c r="O11" s="2"/>
      <c r="P11" s="2">
        <f>E11+G11+I11+K11+M11+O11</f>
        <v>8</v>
      </c>
      <c r="Q11" s="2">
        <f>COUNTIF(E11:O11,"X")</f>
        <v>2</v>
      </c>
    </row>
    <row r="12" spans="1:17" x14ac:dyDescent="0.35">
      <c r="A12" s="2">
        <v>11</v>
      </c>
      <c r="B12" s="2" t="s">
        <v>106</v>
      </c>
      <c r="C12" s="2" t="s">
        <v>107</v>
      </c>
      <c r="D12" s="2" t="s">
        <v>120</v>
      </c>
      <c r="E12" s="2"/>
      <c r="F12" s="2"/>
      <c r="G12" s="2">
        <v>7</v>
      </c>
      <c r="H12" s="2" t="s">
        <v>121</v>
      </c>
      <c r="I12" s="2"/>
      <c r="J12" s="2"/>
      <c r="K12" s="2"/>
      <c r="L12" s="2"/>
      <c r="M12" s="2"/>
      <c r="N12" s="2"/>
      <c r="O12" s="2"/>
      <c r="P12" s="2">
        <f>E12+G12+I12+K12+M12+O12</f>
        <v>7</v>
      </c>
      <c r="Q12" s="2">
        <f>COUNTIF(E12:O12,"X")</f>
        <v>1</v>
      </c>
    </row>
    <row r="13" spans="1:17" x14ac:dyDescent="0.35">
      <c r="A13" s="2">
        <v>12</v>
      </c>
      <c r="B13" s="2" t="s">
        <v>55</v>
      </c>
      <c r="C13" s="2" t="s">
        <v>56</v>
      </c>
      <c r="D13" s="2" t="s">
        <v>119</v>
      </c>
      <c r="E13" s="2">
        <v>4</v>
      </c>
      <c r="F13" s="2" t="s">
        <v>121</v>
      </c>
      <c r="G13" s="2">
        <v>1</v>
      </c>
      <c r="H13" s="2" t="s">
        <v>121</v>
      </c>
      <c r="I13" s="2"/>
      <c r="J13" s="2"/>
      <c r="K13" s="2"/>
      <c r="L13" s="2"/>
      <c r="M13" s="2"/>
      <c r="N13" s="2"/>
      <c r="O13" s="2"/>
      <c r="P13" s="2">
        <f>E13+G13+I13+K13+M13+O13</f>
        <v>5</v>
      </c>
      <c r="Q13" s="2">
        <f>COUNTIF(E13:O13,"X")</f>
        <v>2</v>
      </c>
    </row>
    <row r="14" spans="1:17" x14ac:dyDescent="0.35">
      <c r="A14" s="2">
        <v>12</v>
      </c>
      <c r="B14" s="2" t="s">
        <v>54</v>
      </c>
      <c r="C14" s="2" t="s">
        <v>52</v>
      </c>
      <c r="D14" s="2" t="s">
        <v>120</v>
      </c>
      <c r="E14" s="2">
        <v>5</v>
      </c>
      <c r="F14" s="2" t="s">
        <v>121</v>
      </c>
      <c r="G14" s="2">
        <v>0</v>
      </c>
      <c r="H14" s="2" t="s">
        <v>121</v>
      </c>
      <c r="I14" s="2"/>
      <c r="J14" s="2"/>
      <c r="K14" s="2"/>
      <c r="L14" s="2"/>
      <c r="M14" s="2"/>
      <c r="N14" s="2"/>
      <c r="O14" s="2"/>
      <c r="P14" s="2">
        <f>E14+G14+I14+K14+M14+O14</f>
        <v>5</v>
      </c>
      <c r="Q14" s="2">
        <f>COUNTIF(E14:O14,"X")</f>
        <v>2</v>
      </c>
    </row>
    <row r="15" spans="1:17" x14ac:dyDescent="0.35">
      <c r="A15" s="2">
        <v>14</v>
      </c>
      <c r="B15" s="2" t="s">
        <v>75</v>
      </c>
      <c r="C15" s="2" t="s">
        <v>31</v>
      </c>
      <c r="D15" s="2" t="s">
        <v>120</v>
      </c>
      <c r="E15" s="2">
        <v>0</v>
      </c>
      <c r="F15" s="2" t="s">
        <v>121</v>
      </c>
      <c r="G15" s="2">
        <v>3</v>
      </c>
      <c r="H15" s="2" t="s">
        <v>121</v>
      </c>
      <c r="I15" s="2"/>
      <c r="J15" s="2"/>
      <c r="K15" s="2"/>
      <c r="L15" s="2"/>
      <c r="M15" s="2"/>
      <c r="N15" s="2"/>
      <c r="O15" s="2"/>
      <c r="P15" s="2">
        <f>E15+G15+I15+K15+M15+O15</f>
        <v>3</v>
      </c>
      <c r="Q15" s="2">
        <f>COUNTIF(E15:O15,"X")</f>
        <v>2</v>
      </c>
    </row>
    <row r="16" spans="1:17" x14ac:dyDescent="0.35">
      <c r="A16" s="2">
        <v>14</v>
      </c>
      <c r="B16" s="2" t="s">
        <v>57</v>
      </c>
      <c r="C16" s="2" t="s">
        <v>58</v>
      </c>
      <c r="D16" s="2" t="s">
        <v>120</v>
      </c>
      <c r="E16" s="2">
        <v>3</v>
      </c>
      <c r="F16" s="2" t="s">
        <v>121</v>
      </c>
      <c r="G16" s="2">
        <v>0</v>
      </c>
      <c r="H16" s="2" t="s">
        <v>121</v>
      </c>
      <c r="I16" s="2"/>
      <c r="J16" s="2"/>
      <c r="K16" s="2"/>
      <c r="L16" s="2"/>
      <c r="M16" s="2"/>
      <c r="N16" s="2"/>
      <c r="O16" s="2"/>
      <c r="P16" s="2">
        <f>E16+G16+I16+K16+M16+O16</f>
        <v>3</v>
      </c>
      <c r="Q16" s="2">
        <f>COUNTIF(E16:O16,"X")</f>
        <v>2</v>
      </c>
    </row>
    <row r="17" spans="1:17" x14ac:dyDescent="0.35">
      <c r="A17" s="2"/>
      <c r="B17" s="2" t="s">
        <v>65</v>
      </c>
      <c r="C17" s="2" t="s">
        <v>66</v>
      </c>
      <c r="D17" s="2" t="s">
        <v>119</v>
      </c>
      <c r="E17" s="2">
        <v>0</v>
      </c>
      <c r="F17" s="2" t="s">
        <v>121</v>
      </c>
      <c r="G17" s="2">
        <v>0</v>
      </c>
      <c r="H17" s="2" t="s">
        <v>121</v>
      </c>
      <c r="I17" s="2"/>
      <c r="J17" s="2"/>
      <c r="K17" s="2"/>
      <c r="L17" s="2"/>
      <c r="M17" s="2"/>
      <c r="N17" s="2"/>
      <c r="O17" s="2"/>
      <c r="P17" s="2">
        <f>E17+G17+I17+K17+M17+O17</f>
        <v>0</v>
      </c>
      <c r="Q17" s="2">
        <f>COUNTIF(E17:O17,"X")</f>
        <v>2</v>
      </c>
    </row>
    <row r="18" spans="1:17" x14ac:dyDescent="0.35">
      <c r="A18" s="2"/>
      <c r="B18" s="2" t="s">
        <v>76</v>
      </c>
      <c r="C18" s="2" t="s">
        <v>77</v>
      </c>
      <c r="D18" s="2" t="s">
        <v>119</v>
      </c>
      <c r="E18" s="2">
        <v>0</v>
      </c>
      <c r="F18" s="2" t="s">
        <v>121</v>
      </c>
      <c r="G18" s="2"/>
      <c r="H18" s="2"/>
      <c r="I18" s="2"/>
      <c r="J18" s="2"/>
      <c r="K18" s="2"/>
      <c r="L18" s="2"/>
      <c r="M18" s="2"/>
      <c r="N18" s="2"/>
      <c r="O18" s="2"/>
      <c r="P18" s="2">
        <f>E18+G18+I18+K18+M18+O18</f>
        <v>0</v>
      </c>
      <c r="Q18" s="2">
        <f>COUNTIF(E18:O18,"X")</f>
        <v>1</v>
      </c>
    </row>
    <row r="19" spans="1:17" x14ac:dyDescent="0.35">
      <c r="A19" s="2"/>
      <c r="B19" s="2" t="s">
        <v>16</v>
      </c>
      <c r="C19" s="2" t="s">
        <v>13</v>
      </c>
      <c r="D19" s="2" t="s">
        <v>120</v>
      </c>
      <c r="E19" s="2"/>
      <c r="F19" s="2"/>
      <c r="G19" s="2">
        <v>0</v>
      </c>
      <c r="H19" s="2" t="s">
        <v>121</v>
      </c>
      <c r="I19" s="2"/>
      <c r="J19" s="2"/>
      <c r="K19" s="2"/>
      <c r="L19" s="2"/>
      <c r="M19" s="2"/>
      <c r="N19" s="2"/>
      <c r="O19" s="2"/>
      <c r="P19" s="2">
        <f>E19+G19+I19+K19+M19+O19</f>
        <v>0</v>
      </c>
      <c r="Q19" s="2">
        <f>COUNTIF(E19:O19,"X")</f>
        <v>1</v>
      </c>
    </row>
    <row r="20" spans="1:17" x14ac:dyDescent="0.35">
      <c r="A20" s="2"/>
      <c r="B20" s="2" t="s">
        <v>69</v>
      </c>
      <c r="C20" s="2" t="s">
        <v>35</v>
      </c>
      <c r="D20" s="2" t="s">
        <v>119</v>
      </c>
      <c r="E20" s="2">
        <v>0</v>
      </c>
      <c r="F20" s="2" t="s">
        <v>121</v>
      </c>
      <c r="G20" s="2"/>
      <c r="H20" s="2"/>
      <c r="I20" s="2"/>
      <c r="J20" s="2"/>
      <c r="K20" s="2"/>
      <c r="L20" s="2"/>
      <c r="M20" s="2"/>
      <c r="N20" s="2"/>
      <c r="O20" s="2"/>
      <c r="P20" s="2">
        <f>E20+G20+I20+K20+M20+O20</f>
        <v>0</v>
      </c>
      <c r="Q20" s="2">
        <f>COUNTIF(E20:O20,"X")</f>
        <v>1</v>
      </c>
    </row>
    <row r="21" spans="1:17" x14ac:dyDescent="0.35">
      <c r="A21" s="2"/>
      <c r="B21" s="2" t="s">
        <v>73</v>
      </c>
      <c r="C21" s="2" t="s">
        <v>74</v>
      </c>
      <c r="D21" s="2" t="s">
        <v>119</v>
      </c>
      <c r="E21" s="2">
        <v>0</v>
      </c>
      <c r="F21" s="2" t="s">
        <v>121</v>
      </c>
      <c r="G21" s="2"/>
      <c r="H21" s="2"/>
      <c r="I21" s="2"/>
      <c r="J21" s="2"/>
      <c r="K21" s="2"/>
      <c r="L21" s="2"/>
      <c r="M21" s="2"/>
      <c r="N21" s="2"/>
      <c r="O21" s="2"/>
      <c r="P21" s="2">
        <f>E21+G21+I21+K21+M21+O21</f>
        <v>0</v>
      </c>
      <c r="Q21" s="2">
        <f>COUNTIF(E21:O21,"X")</f>
        <v>1</v>
      </c>
    </row>
    <row r="22" spans="1:17" x14ac:dyDescent="0.35">
      <c r="A22" s="2"/>
      <c r="B22" s="2" t="s">
        <v>97</v>
      </c>
      <c r="C22" s="2" t="s">
        <v>22</v>
      </c>
      <c r="D22" s="2" t="s">
        <v>119</v>
      </c>
      <c r="E22" s="2"/>
      <c r="F22" s="2"/>
      <c r="G22" s="2">
        <v>0</v>
      </c>
      <c r="H22" s="2" t="s">
        <v>121</v>
      </c>
      <c r="I22" s="2"/>
      <c r="J22" s="2"/>
      <c r="K22" s="2"/>
      <c r="L22" s="2"/>
      <c r="M22" s="2"/>
      <c r="N22" s="2"/>
      <c r="O22" s="2"/>
      <c r="P22" s="2">
        <f>E22+G22+I22+K22+M22+O22</f>
        <v>0</v>
      </c>
      <c r="Q22" s="2">
        <f>COUNTIF(E22:O22,"X")</f>
        <v>1</v>
      </c>
    </row>
    <row r="23" spans="1:17" x14ac:dyDescent="0.35">
      <c r="A23" s="2"/>
      <c r="B23" s="2" t="s">
        <v>63</v>
      </c>
      <c r="C23" s="2" t="s">
        <v>64</v>
      </c>
      <c r="D23" s="2" t="s">
        <v>119</v>
      </c>
      <c r="E23" s="2">
        <v>0</v>
      </c>
      <c r="F23" s="2" t="s">
        <v>121</v>
      </c>
      <c r="G23" s="2">
        <v>0</v>
      </c>
      <c r="H23" s="2" t="s">
        <v>121</v>
      </c>
      <c r="I23" s="2"/>
      <c r="J23" s="2"/>
      <c r="K23" s="2"/>
      <c r="L23" s="2"/>
      <c r="M23" s="2"/>
      <c r="N23" s="2"/>
      <c r="O23" s="2"/>
      <c r="P23" s="2">
        <f>E23+G23+I23+K23+M23+O23</f>
        <v>0</v>
      </c>
      <c r="Q23" s="2">
        <f>COUNTIF(E23:O23,"X")</f>
        <v>2</v>
      </c>
    </row>
    <row r="24" spans="1:17" x14ac:dyDescent="0.35">
      <c r="A24" s="2"/>
      <c r="B24" s="2" t="s">
        <v>68</v>
      </c>
      <c r="C24" s="2" t="s">
        <v>10</v>
      </c>
      <c r="D24" s="2" t="s">
        <v>120</v>
      </c>
      <c r="E24" s="2">
        <v>0</v>
      </c>
      <c r="F24" s="2" t="s">
        <v>121</v>
      </c>
      <c r="G24" s="2"/>
      <c r="H24" s="2"/>
      <c r="I24" s="2"/>
      <c r="J24" s="2"/>
      <c r="K24" s="2"/>
      <c r="L24" s="2"/>
      <c r="M24" s="2"/>
      <c r="N24" s="2"/>
      <c r="O24" s="2"/>
      <c r="P24" s="2">
        <f>E24+G24+I24+K24+M24+O24</f>
        <v>0</v>
      </c>
      <c r="Q24" s="2">
        <f>COUNTIF(E24:O24,"X")</f>
        <v>1</v>
      </c>
    </row>
    <row r="25" spans="1:17" x14ac:dyDescent="0.35">
      <c r="A25" s="2"/>
      <c r="B25" s="2" t="s">
        <v>48</v>
      </c>
      <c r="C25" s="2" t="s">
        <v>70</v>
      </c>
      <c r="D25" s="2" t="s">
        <v>119</v>
      </c>
      <c r="E25" s="2">
        <v>0</v>
      </c>
      <c r="F25" s="2" t="s">
        <v>121</v>
      </c>
      <c r="G25" s="2">
        <v>0</v>
      </c>
      <c r="H25" s="2" t="s">
        <v>121</v>
      </c>
      <c r="I25" s="2"/>
      <c r="J25" s="2"/>
      <c r="K25" s="2"/>
      <c r="L25" s="2"/>
      <c r="M25" s="2"/>
      <c r="N25" s="2"/>
      <c r="O25" s="2"/>
      <c r="P25" s="2">
        <f>E25+G25+I25+K25+M25+O25</f>
        <v>0</v>
      </c>
      <c r="Q25" s="2">
        <f>COUNTIF(E25:O25,"X")</f>
        <v>2</v>
      </c>
    </row>
    <row r="26" spans="1:17" x14ac:dyDescent="0.35">
      <c r="A26" s="2"/>
      <c r="B26" s="2" t="s">
        <v>80</v>
      </c>
      <c r="C26" s="2" t="s">
        <v>81</v>
      </c>
      <c r="D26" s="2" t="s">
        <v>119</v>
      </c>
      <c r="E26" s="2" t="s">
        <v>18</v>
      </c>
      <c r="F26" s="2" t="s">
        <v>121</v>
      </c>
      <c r="G26" s="2" t="s">
        <v>18</v>
      </c>
      <c r="H26" s="2" t="s">
        <v>121</v>
      </c>
      <c r="I26" s="2"/>
      <c r="J26" s="2"/>
      <c r="K26" s="2"/>
      <c r="L26" s="2"/>
      <c r="M26" s="2"/>
      <c r="N26" s="2"/>
      <c r="O26" s="2"/>
      <c r="P26" s="2"/>
      <c r="Q26" s="2">
        <f>COUNTIF(E26:O26,"X")</f>
        <v>2</v>
      </c>
    </row>
    <row r="27" spans="1:17" x14ac:dyDescent="0.35">
      <c r="A27" s="2"/>
      <c r="B27" s="2" t="s">
        <v>83</v>
      </c>
      <c r="C27" s="2" t="s">
        <v>84</v>
      </c>
      <c r="D27" s="2" t="s">
        <v>120</v>
      </c>
      <c r="E27" s="2" t="s">
        <v>85</v>
      </c>
      <c r="F27" s="2" t="s">
        <v>121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f>COUNTIF(E27:O27,"X")</f>
        <v>1</v>
      </c>
    </row>
    <row r="28" spans="1:17" x14ac:dyDescent="0.35">
      <c r="A28" s="2"/>
      <c r="B28" s="2" t="s">
        <v>108</v>
      </c>
      <c r="C28" s="2" t="s">
        <v>109</v>
      </c>
      <c r="D28" s="2" t="s">
        <v>119</v>
      </c>
      <c r="E28" s="2"/>
      <c r="F28" s="2"/>
      <c r="G28" s="2" t="s">
        <v>18</v>
      </c>
      <c r="H28" s="2" t="s">
        <v>121</v>
      </c>
      <c r="I28" s="2"/>
      <c r="J28" s="2"/>
      <c r="K28" s="2"/>
      <c r="L28" s="2"/>
      <c r="M28" s="2"/>
      <c r="N28" s="2"/>
      <c r="O28" s="2"/>
      <c r="P28" s="2"/>
      <c r="Q28" s="2">
        <f>COUNTIF(E28:O28,"X")</f>
        <v>1</v>
      </c>
    </row>
    <row r="29" spans="1:17" x14ac:dyDescent="0.35">
      <c r="A29" s="2"/>
      <c r="B29" s="2" t="s">
        <v>78</v>
      </c>
      <c r="C29" s="2" t="s">
        <v>79</v>
      </c>
      <c r="D29" s="2" t="s">
        <v>120</v>
      </c>
      <c r="E29" s="2">
        <v>0</v>
      </c>
      <c r="F29" s="2" t="s">
        <v>121</v>
      </c>
      <c r="G29" s="2" t="s">
        <v>85</v>
      </c>
      <c r="H29" s="2" t="s">
        <v>121</v>
      </c>
      <c r="I29" s="2"/>
      <c r="J29" s="2"/>
      <c r="K29" s="2"/>
      <c r="L29" s="2"/>
      <c r="M29" s="2"/>
      <c r="N29" s="2"/>
      <c r="O29" s="2"/>
      <c r="P29" s="2"/>
      <c r="Q29" s="2">
        <f>COUNTIF(E29:O29,"X")</f>
        <v>2</v>
      </c>
    </row>
    <row r="30" spans="1:17" x14ac:dyDescent="0.35">
      <c r="A30" s="2"/>
      <c r="B30" s="2" t="s">
        <v>67</v>
      </c>
      <c r="C30" s="2" t="s">
        <v>64</v>
      </c>
      <c r="D30" s="2" t="s">
        <v>120</v>
      </c>
      <c r="E30" s="2">
        <v>0</v>
      </c>
      <c r="F30" s="2" t="s">
        <v>121</v>
      </c>
      <c r="G30" s="2" t="s">
        <v>85</v>
      </c>
      <c r="H30" s="2" t="s">
        <v>121</v>
      </c>
      <c r="I30" s="2"/>
      <c r="J30" s="2"/>
      <c r="K30" s="2"/>
      <c r="L30" s="2"/>
      <c r="M30" s="2"/>
      <c r="N30" s="2"/>
      <c r="O30" s="2"/>
      <c r="P30" s="2"/>
      <c r="Q30" s="2">
        <f>COUNTIF(E30:O30,"X")</f>
        <v>2</v>
      </c>
    </row>
    <row r="31" spans="1:17" x14ac:dyDescent="0.35">
      <c r="A31" s="2"/>
      <c r="B31" s="2" t="s">
        <v>82</v>
      </c>
      <c r="C31" s="2" t="s">
        <v>53</v>
      </c>
      <c r="D31" s="2" t="s">
        <v>119</v>
      </c>
      <c r="E31" s="2" t="s">
        <v>18</v>
      </c>
      <c r="F31" s="2" t="s">
        <v>121</v>
      </c>
      <c r="G31" s="2">
        <v>2</v>
      </c>
      <c r="H31" s="2" t="s">
        <v>121</v>
      </c>
      <c r="I31" s="2"/>
      <c r="J31" s="2"/>
      <c r="K31" s="2"/>
      <c r="L31" s="2"/>
      <c r="M31" s="2"/>
      <c r="N31" s="2"/>
      <c r="O31" s="2"/>
      <c r="P31" s="2"/>
      <c r="Q31" s="2">
        <f>COUNTIF(E31:O31,"X")</f>
        <v>2</v>
      </c>
    </row>
    <row r="32" spans="1:17" x14ac:dyDescent="0.35">
      <c r="A32" s="2"/>
      <c r="B32" s="2" t="s">
        <v>71</v>
      </c>
      <c r="C32" s="2" t="s">
        <v>72</v>
      </c>
      <c r="D32" s="2" t="s">
        <v>120</v>
      </c>
      <c r="E32" s="2">
        <v>0</v>
      </c>
      <c r="F32" s="2" t="s">
        <v>121</v>
      </c>
      <c r="G32" s="2" t="s">
        <v>18</v>
      </c>
      <c r="H32" s="2" t="s">
        <v>121</v>
      </c>
      <c r="I32" s="2"/>
      <c r="J32" s="2"/>
      <c r="K32" s="2"/>
      <c r="L32" s="2"/>
      <c r="M32" s="2"/>
      <c r="N32" s="2"/>
      <c r="O32" s="2"/>
      <c r="P32" s="2"/>
      <c r="Q32" s="2">
        <f>COUNTIF(E32:O32,"X")</f>
        <v>2</v>
      </c>
    </row>
    <row r="33" spans="1:17" x14ac:dyDescent="0.35">
      <c r="A33" s="2"/>
      <c r="B33" s="2" t="s">
        <v>86</v>
      </c>
      <c r="C33" s="2" t="s">
        <v>29</v>
      </c>
      <c r="D33" s="2" t="s">
        <v>120</v>
      </c>
      <c r="E33" s="2" t="s">
        <v>85</v>
      </c>
      <c r="F33" s="2" t="s">
        <v>121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>
        <f>COUNTIF(E33:O33,"X")</f>
        <v>1</v>
      </c>
    </row>
  </sheetData>
  <sortState ref="A2:Q33">
    <sortCondition descending="1" ref="P2:P33"/>
    <sortCondition ref="C2:C3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80663-9E72-483C-9A02-D92C0977C23E}">
  <dimension ref="A1:Q15"/>
  <sheetViews>
    <sheetView workbookViewId="0">
      <selection sqref="A1:Q1"/>
    </sheetView>
  </sheetViews>
  <sheetFormatPr defaultRowHeight="14.5" x14ac:dyDescent="0.35"/>
  <cols>
    <col min="1" max="1" width="4.90625" bestFit="1" customWidth="1"/>
    <col min="2" max="2" width="12.26953125" bestFit="1" customWidth="1"/>
    <col min="3" max="3" width="8.90625" bestFit="1" customWidth="1"/>
    <col min="4" max="4" width="16.08984375" bestFit="1" customWidth="1"/>
    <col min="5" max="5" width="5.26953125" bestFit="1" customWidth="1"/>
    <col min="6" max="6" width="1.81640625" bestFit="1" customWidth="1"/>
    <col min="7" max="7" width="5.26953125" bestFit="1" customWidth="1"/>
    <col min="8" max="8" width="1.81640625" bestFit="1" customWidth="1"/>
    <col min="9" max="9" width="5.26953125" bestFit="1" customWidth="1"/>
    <col min="11" max="11" width="5.26953125" bestFit="1" customWidth="1"/>
    <col min="13" max="13" width="5.26953125" bestFit="1" customWidth="1"/>
    <col min="15" max="15" width="5.26953125" bestFit="1" customWidth="1"/>
    <col min="16" max="16" width="5.90625" bestFit="1" customWidth="1"/>
    <col min="17" max="17" width="9.36328125" bestFit="1" customWidth="1"/>
  </cols>
  <sheetData>
    <row r="1" spans="1:17" x14ac:dyDescent="0.35">
      <c r="A1" s="1" t="s">
        <v>0</v>
      </c>
      <c r="B1" s="1" t="s">
        <v>1</v>
      </c>
      <c r="C1" s="1" t="s">
        <v>2</v>
      </c>
      <c r="D1" s="1" t="s">
        <v>115</v>
      </c>
      <c r="E1" s="1" t="s">
        <v>3</v>
      </c>
      <c r="F1" s="1"/>
      <c r="G1" s="1" t="s">
        <v>4</v>
      </c>
      <c r="H1" s="1"/>
      <c r="I1" s="1" t="s">
        <v>5</v>
      </c>
      <c r="J1" s="1"/>
      <c r="K1" s="1" t="s">
        <v>6</v>
      </c>
      <c r="L1" s="1"/>
      <c r="M1" s="1" t="s">
        <v>7</v>
      </c>
      <c r="N1" s="1"/>
      <c r="O1" s="1" t="s">
        <v>8</v>
      </c>
      <c r="P1" s="1" t="s">
        <v>113</v>
      </c>
      <c r="Q1" s="1" t="s">
        <v>114</v>
      </c>
    </row>
    <row r="2" spans="1:17" x14ac:dyDescent="0.35">
      <c r="A2" s="2">
        <v>1</v>
      </c>
      <c r="B2" s="2" t="s">
        <v>28</v>
      </c>
      <c r="C2" s="2" t="s">
        <v>29</v>
      </c>
      <c r="D2" s="2" t="s">
        <v>120</v>
      </c>
      <c r="E2" s="2">
        <v>15</v>
      </c>
      <c r="F2" s="2" t="s">
        <v>121</v>
      </c>
      <c r="G2" s="2">
        <v>10</v>
      </c>
      <c r="H2" s="2" t="s">
        <v>121</v>
      </c>
      <c r="I2" s="2"/>
      <c r="J2" s="2"/>
      <c r="K2" s="2"/>
      <c r="L2" s="2"/>
      <c r="M2" s="2"/>
      <c r="N2" s="2"/>
      <c r="O2" s="2"/>
      <c r="P2" s="2">
        <f>E2+G2+I2+K2+M2+O2</f>
        <v>25</v>
      </c>
      <c r="Q2" s="2">
        <f>COUNTIF(E2:O2,"X")</f>
        <v>2</v>
      </c>
    </row>
    <row r="3" spans="1:17" x14ac:dyDescent="0.35">
      <c r="A3" s="2">
        <v>2</v>
      </c>
      <c r="B3" s="2" t="s">
        <v>30</v>
      </c>
      <c r="C3" s="2" t="s">
        <v>31</v>
      </c>
      <c r="D3" s="2" t="s">
        <v>118</v>
      </c>
      <c r="E3" s="2">
        <v>13</v>
      </c>
      <c r="F3" s="2" t="s">
        <v>121</v>
      </c>
      <c r="G3" s="2">
        <v>7</v>
      </c>
      <c r="H3" s="2" t="s">
        <v>121</v>
      </c>
      <c r="I3" s="2"/>
      <c r="J3" s="2"/>
      <c r="K3" s="2"/>
      <c r="L3" s="2"/>
      <c r="M3" s="2"/>
      <c r="N3" s="2"/>
      <c r="O3" s="2"/>
      <c r="P3" s="2">
        <f>E3+G3+I3+K3+M3+O3</f>
        <v>20</v>
      </c>
      <c r="Q3" s="2">
        <f>COUNTIF(E3:O3,"X")</f>
        <v>2</v>
      </c>
    </row>
    <row r="4" spans="1:17" x14ac:dyDescent="0.35">
      <c r="A4" s="2">
        <v>3</v>
      </c>
      <c r="B4" s="2" t="s">
        <v>32</v>
      </c>
      <c r="C4" s="2" t="s">
        <v>33</v>
      </c>
      <c r="D4" s="2" t="s">
        <v>120</v>
      </c>
      <c r="E4" s="2">
        <v>11</v>
      </c>
      <c r="F4" s="2" t="s">
        <v>121</v>
      </c>
      <c r="G4" s="2">
        <v>8</v>
      </c>
      <c r="H4" s="2" t="s">
        <v>121</v>
      </c>
      <c r="I4" s="2"/>
      <c r="J4" s="2"/>
      <c r="K4" s="2"/>
      <c r="L4" s="2"/>
      <c r="M4" s="2"/>
      <c r="N4" s="2"/>
      <c r="O4" s="2"/>
      <c r="P4" s="2">
        <f>E4+G4+I4+K4+M4+O4</f>
        <v>19</v>
      </c>
      <c r="Q4" s="2">
        <f>COUNTIF(E4:O4,"X")</f>
        <v>2</v>
      </c>
    </row>
    <row r="5" spans="1:17" x14ac:dyDescent="0.35">
      <c r="A5" s="2">
        <v>4</v>
      </c>
      <c r="B5" s="2" t="s">
        <v>100</v>
      </c>
      <c r="C5" s="2" t="s">
        <v>101</v>
      </c>
      <c r="D5" s="2" t="s">
        <v>119</v>
      </c>
      <c r="E5" s="2"/>
      <c r="F5" s="2"/>
      <c r="G5" s="2">
        <v>15</v>
      </c>
      <c r="H5" s="2" t="s">
        <v>121</v>
      </c>
      <c r="I5" s="2"/>
      <c r="J5" s="2"/>
      <c r="K5" s="2"/>
      <c r="L5" s="2"/>
      <c r="M5" s="2"/>
      <c r="N5" s="2"/>
      <c r="O5" s="2"/>
      <c r="P5" s="2">
        <f>E5+G5+I5+K5+M5+O5</f>
        <v>15</v>
      </c>
      <c r="Q5" s="2">
        <f>COUNTIF(E5:O5,"X")</f>
        <v>1</v>
      </c>
    </row>
    <row r="6" spans="1:17" x14ac:dyDescent="0.35">
      <c r="A6" s="2">
        <v>5</v>
      </c>
      <c r="B6" s="2" t="s">
        <v>102</v>
      </c>
      <c r="C6" s="2" t="s">
        <v>33</v>
      </c>
      <c r="D6" s="2" t="s">
        <v>122</v>
      </c>
      <c r="E6" s="2"/>
      <c r="F6" s="2"/>
      <c r="G6" s="2">
        <v>13</v>
      </c>
      <c r="H6" s="2" t="s">
        <v>121</v>
      </c>
      <c r="I6" s="2"/>
      <c r="J6" s="2"/>
      <c r="K6" s="2"/>
      <c r="L6" s="2"/>
      <c r="M6" s="2"/>
      <c r="N6" s="2"/>
      <c r="O6" s="2"/>
      <c r="P6" s="2">
        <f>E6+G6+I6+K6+M6+O6</f>
        <v>13</v>
      </c>
      <c r="Q6" s="2">
        <f>COUNTIF(E6:O6,"X")</f>
        <v>1</v>
      </c>
    </row>
    <row r="7" spans="1:17" x14ac:dyDescent="0.35">
      <c r="A7" s="2">
        <v>6</v>
      </c>
      <c r="B7" s="2" t="s">
        <v>103</v>
      </c>
      <c r="C7" s="2" t="s">
        <v>31</v>
      </c>
      <c r="D7" s="2" t="s">
        <v>120</v>
      </c>
      <c r="E7" s="2"/>
      <c r="F7" s="2"/>
      <c r="G7" s="2">
        <v>11</v>
      </c>
      <c r="H7" s="2" t="s">
        <v>121</v>
      </c>
      <c r="I7" s="2"/>
      <c r="J7" s="2"/>
      <c r="K7" s="2"/>
      <c r="L7" s="2"/>
      <c r="M7" s="2"/>
      <c r="N7" s="2"/>
      <c r="O7" s="2"/>
      <c r="P7" s="2">
        <f>E7+G7+I7+K7+M7+O7</f>
        <v>11</v>
      </c>
      <c r="Q7" s="2">
        <f>COUNTIF(E7:O7,"X")</f>
        <v>1</v>
      </c>
    </row>
    <row r="8" spans="1:17" x14ac:dyDescent="0.35">
      <c r="A8" s="2">
        <v>7</v>
      </c>
      <c r="B8" s="2" t="s">
        <v>34</v>
      </c>
      <c r="C8" s="2" t="s">
        <v>35</v>
      </c>
      <c r="D8" s="2" t="s">
        <v>119</v>
      </c>
      <c r="E8" s="2">
        <v>10</v>
      </c>
      <c r="F8" s="2" t="s">
        <v>121</v>
      </c>
      <c r="G8" s="2"/>
      <c r="H8" s="2"/>
      <c r="I8" s="2"/>
      <c r="J8" s="2"/>
      <c r="K8" s="2"/>
      <c r="L8" s="2"/>
      <c r="M8" s="2"/>
      <c r="N8" s="2"/>
      <c r="O8" s="2"/>
      <c r="P8" s="2">
        <f>E8+G8+I8+K8+M8+O8</f>
        <v>10</v>
      </c>
      <c r="Q8" s="2">
        <f>COUNTIF(E8:O8,"X")</f>
        <v>1</v>
      </c>
    </row>
    <row r="9" spans="1:17" x14ac:dyDescent="0.35">
      <c r="A9" s="2">
        <v>8</v>
      </c>
      <c r="B9" s="2" t="s">
        <v>36</v>
      </c>
      <c r="C9" s="2" t="s">
        <v>35</v>
      </c>
      <c r="D9" s="2" t="s">
        <v>119</v>
      </c>
      <c r="E9" s="2">
        <v>9</v>
      </c>
      <c r="F9" s="2" t="s">
        <v>121</v>
      </c>
      <c r="G9" s="2"/>
      <c r="H9" s="2"/>
      <c r="I9" s="2"/>
      <c r="J9" s="2"/>
      <c r="K9" s="2"/>
      <c r="L9" s="2"/>
      <c r="M9" s="2"/>
      <c r="N9" s="2"/>
      <c r="O9" s="2"/>
      <c r="P9" s="2">
        <f>E9+G9+I9+K9+M9+O9</f>
        <v>9</v>
      </c>
      <c r="Q9" s="2">
        <f>COUNTIF(E9:O9,"X")</f>
        <v>1</v>
      </c>
    </row>
    <row r="10" spans="1:17" x14ac:dyDescent="0.35">
      <c r="A10" s="2">
        <v>9</v>
      </c>
      <c r="B10" s="2" t="s">
        <v>87</v>
      </c>
      <c r="C10" s="2" t="s">
        <v>88</v>
      </c>
      <c r="D10" s="2" t="s">
        <v>120</v>
      </c>
      <c r="E10" s="2"/>
      <c r="F10" s="2"/>
      <c r="G10" s="2">
        <v>9</v>
      </c>
      <c r="H10" s="2" t="s">
        <v>121</v>
      </c>
      <c r="I10" s="2"/>
      <c r="J10" s="2"/>
      <c r="K10" s="2"/>
      <c r="L10" s="2"/>
      <c r="M10" s="2"/>
      <c r="N10" s="2"/>
      <c r="O10" s="2"/>
      <c r="P10" s="2">
        <f>E10+G10+I10+K10+M10+O10</f>
        <v>9</v>
      </c>
      <c r="Q10" s="2">
        <f>COUNTIF(E10:O10,"X")</f>
        <v>1</v>
      </c>
    </row>
    <row r="11" spans="1:17" x14ac:dyDescent="0.35">
      <c r="A11" s="2">
        <v>10</v>
      </c>
      <c r="B11" s="2" t="s">
        <v>37</v>
      </c>
      <c r="C11" s="2" t="s">
        <v>29</v>
      </c>
      <c r="D11" s="2" t="s">
        <v>120</v>
      </c>
      <c r="E11" s="2">
        <v>8</v>
      </c>
      <c r="F11" s="2" t="s">
        <v>121</v>
      </c>
      <c r="G11" s="2"/>
      <c r="H11" s="2"/>
      <c r="I11" s="2"/>
      <c r="J11" s="2"/>
      <c r="K11" s="2"/>
      <c r="L11" s="2"/>
      <c r="M11" s="2"/>
      <c r="N11" s="2"/>
      <c r="O11" s="2"/>
      <c r="P11" s="2">
        <f>E11+G11+I11+K11+M11+O11</f>
        <v>8</v>
      </c>
      <c r="Q11" s="2">
        <f>COUNTIF(E11:O11,"X")</f>
        <v>1</v>
      </c>
    </row>
    <row r="12" spans="1:17" x14ac:dyDescent="0.35">
      <c r="A12" s="2">
        <v>11</v>
      </c>
      <c r="B12" s="2" t="s">
        <v>38</v>
      </c>
      <c r="C12" s="2" t="s">
        <v>39</v>
      </c>
      <c r="D12" s="2" t="s">
        <v>120</v>
      </c>
      <c r="E12" s="2">
        <v>7</v>
      </c>
      <c r="F12" s="2" t="s">
        <v>121</v>
      </c>
      <c r="G12" s="2"/>
      <c r="H12" s="2"/>
      <c r="I12" s="2"/>
      <c r="J12" s="2"/>
      <c r="K12" s="2"/>
      <c r="L12" s="2"/>
      <c r="M12" s="2"/>
      <c r="N12" s="2"/>
      <c r="O12" s="2"/>
      <c r="P12" s="2">
        <f>E12+G12+I12+K12+M12+O12</f>
        <v>7</v>
      </c>
      <c r="Q12" s="2">
        <f>COUNTIF(E12:O12,"X")</f>
        <v>1</v>
      </c>
    </row>
    <row r="13" spans="1:17" x14ac:dyDescent="0.35">
      <c r="A13" s="2">
        <v>12</v>
      </c>
      <c r="B13" s="2" t="s">
        <v>104</v>
      </c>
      <c r="C13" s="2" t="s">
        <v>13</v>
      </c>
      <c r="D13" s="2" t="s">
        <v>120</v>
      </c>
      <c r="E13" s="2"/>
      <c r="F13" s="2"/>
      <c r="G13" s="2">
        <v>6</v>
      </c>
      <c r="H13" s="2" t="s">
        <v>121</v>
      </c>
      <c r="I13" s="2"/>
      <c r="J13" s="2"/>
      <c r="K13" s="2"/>
      <c r="L13" s="2"/>
      <c r="M13" s="2"/>
      <c r="N13" s="2"/>
      <c r="O13" s="2"/>
      <c r="P13" s="2">
        <f>E13+G13+I13+K13+M13+O13</f>
        <v>6</v>
      </c>
      <c r="Q13" s="2">
        <f>COUNTIF(E13:O13,"X")</f>
        <v>1</v>
      </c>
    </row>
    <row r="14" spans="1:17" x14ac:dyDescent="0.35">
      <c r="A14" s="2"/>
      <c r="B14" s="2" t="s">
        <v>23</v>
      </c>
      <c r="C14" s="2" t="s">
        <v>105</v>
      </c>
      <c r="D14" s="2" t="s">
        <v>119</v>
      </c>
      <c r="E14" s="2"/>
      <c r="F14" s="2"/>
      <c r="G14" s="2" t="s">
        <v>18</v>
      </c>
      <c r="H14" s="2" t="s">
        <v>121</v>
      </c>
      <c r="I14" s="2"/>
      <c r="J14" s="2"/>
      <c r="K14" s="2"/>
      <c r="L14" s="2"/>
      <c r="M14" s="2"/>
      <c r="N14" s="2"/>
      <c r="O14" s="2"/>
      <c r="P14" s="2"/>
      <c r="Q14" s="2">
        <f>COUNTIF(E14:O14,"X")</f>
        <v>1</v>
      </c>
    </row>
    <row r="15" spans="1:17" x14ac:dyDescent="0.35">
      <c r="A15" s="2"/>
      <c r="B15" s="2" t="s">
        <v>40</v>
      </c>
      <c r="C15" s="2" t="s">
        <v>20</v>
      </c>
      <c r="D15" s="2" t="s">
        <v>119</v>
      </c>
      <c r="E15" s="2" t="s">
        <v>18</v>
      </c>
      <c r="F15" s="2" t="s">
        <v>121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>COUNTIF(E15:O15,"X")</f>
        <v>1</v>
      </c>
    </row>
  </sheetData>
  <sortState ref="A2:Q15">
    <sortCondition descending="1" ref="P2:P15"/>
    <sortCondition ref="C2:C1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1FA80-6D58-4263-844F-743CF9C9E5BC}">
  <dimension ref="A1:Q9"/>
  <sheetViews>
    <sheetView workbookViewId="0">
      <selection sqref="A1:Q1"/>
    </sheetView>
  </sheetViews>
  <sheetFormatPr defaultRowHeight="14.5" x14ac:dyDescent="0.35"/>
  <cols>
    <col min="1" max="1" width="4.90625" bestFit="1" customWidth="1"/>
    <col min="2" max="2" width="8" bestFit="1" customWidth="1"/>
    <col min="3" max="3" width="10.6328125" bestFit="1" customWidth="1"/>
    <col min="4" max="4" width="12.08984375" bestFit="1" customWidth="1"/>
    <col min="5" max="5" width="5.26953125" bestFit="1" customWidth="1"/>
    <col min="6" max="6" width="1.81640625" bestFit="1" customWidth="1"/>
    <col min="7" max="7" width="5.26953125" bestFit="1" customWidth="1"/>
    <col min="8" max="8" width="1.81640625" bestFit="1" customWidth="1"/>
    <col min="9" max="9" width="5.26953125" bestFit="1" customWidth="1"/>
    <col min="11" max="11" width="5.26953125" bestFit="1" customWidth="1"/>
    <col min="13" max="13" width="5.26953125" bestFit="1" customWidth="1"/>
    <col min="15" max="15" width="5.26953125" bestFit="1" customWidth="1"/>
    <col min="16" max="16" width="7.81640625" bestFit="1" customWidth="1"/>
    <col min="17" max="17" width="9.36328125" bestFit="1" customWidth="1"/>
  </cols>
  <sheetData>
    <row r="1" spans="1:17" x14ac:dyDescent="0.35">
      <c r="A1" s="1" t="s">
        <v>0</v>
      </c>
      <c r="B1" s="1" t="s">
        <v>1</v>
      </c>
      <c r="C1" s="1" t="s">
        <v>2</v>
      </c>
      <c r="D1" s="1" t="s">
        <v>115</v>
      </c>
      <c r="E1" s="1" t="s">
        <v>3</v>
      </c>
      <c r="F1" s="1"/>
      <c r="G1" s="1" t="s">
        <v>4</v>
      </c>
      <c r="H1" s="1"/>
      <c r="I1" s="1" t="s">
        <v>5</v>
      </c>
      <c r="J1" s="1"/>
      <c r="K1" s="1" t="s">
        <v>6</v>
      </c>
      <c r="L1" s="1"/>
      <c r="M1" s="1" t="s">
        <v>7</v>
      </c>
      <c r="N1" s="1"/>
      <c r="O1" s="1" t="s">
        <v>8</v>
      </c>
      <c r="P1" s="1" t="s">
        <v>113</v>
      </c>
      <c r="Q1" s="1" t="s">
        <v>114</v>
      </c>
    </row>
    <row r="2" spans="1:17" x14ac:dyDescent="0.35">
      <c r="A2" s="2">
        <v>1</v>
      </c>
      <c r="B2" s="2" t="s">
        <v>89</v>
      </c>
      <c r="C2" s="2" t="s">
        <v>90</v>
      </c>
      <c r="D2" s="2" t="s">
        <v>120</v>
      </c>
      <c r="E2" s="2">
        <v>15</v>
      </c>
      <c r="F2" s="2" t="s">
        <v>121</v>
      </c>
      <c r="G2" s="2">
        <v>15</v>
      </c>
      <c r="H2" s="2" t="s">
        <v>121</v>
      </c>
      <c r="I2" s="2"/>
      <c r="J2" s="2"/>
      <c r="K2" s="2"/>
      <c r="L2" s="2"/>
      <c r="M2" s="2"/>
      <c r="N2" s="2"/>
      <c r="O2" s="2"/>
      <c r="P2" s="2">
        <f>E2+G2+I2+K2+M2+O2</f>
        <v>30</v>
      </c>
      <c r="Q2" s="2">
        <f>COUNTIF(E2:O2,"X")</f>
        <v>2</v>
      </c>
    </row>
    <row r="3" spans="1:17" x14ac:dyDescent="0.35">
      <c r="A3" s="2">
        <v>2</v>
      </c>
      <c r="B3" s="2" t="s">
        <v>91</v>
      </c>
      <c r="C3" s="2" t="s">
        <v>92</v>
      </c>
      <c r="D3" s="2" t="s">
        <v>120</v>
      </c>
      <c r="E3" s="2">
        <v>13</v>
      </c>
      <c r="F3" s="2" t="s">
        <v>121</v>
      </c>
      <c r="G3" s="2">
        <v>10</v>
      </c>
      <c r="H3" s="2" t="s">
        <v>121</v>
      </c>
      <c r="I3" s="2"/>
      <c r="J3" s="2"/>
      <c r="K3" s="2"/>
      <c r="L3" s="2"/>
      <c r="M3" s="2"/>
      <c r="N3" s="2"/>
      <c r="O3" s="2"/>
      <c r="P3" s="2">
        <f>E3+G3+I3+K3+M3+O3</f>
        <v>23</v>
      </c>
      <c r="Q3" s="2">
        <f>COUNTIF(E3:O3,"X")</f>
        <v>2</v>
      </c>
    </row>
    <row r="4" spans="1:17" x14ac:dyDescent="0.35">
      <c r="A4" s="2">
        <v>3</v>
      </c>
      <c r="B4" s="2" t="s">
        <v>93</v>
      </c>
      <c r="C4" s="2" t="s">
        <v>94</v>
      </c>
      <c r="D4" s="2" t="s">
        <v>120</v>
      </c>
      <c r="E4" s="2">
        <v>11</v>
      </c>
      <c r="F4" s="2" t="s">
        <v>121</v>
      </c>
      <c r="G4" s="2">
        <v>11</v>
      </c>
      <c r="H4" s="2" t="s">
        <v>121</v>
      </c>
      <c r="I4" s="2"/>
      <c r="J4" s="2"/>
      <c r="K4" s="2"/>
      <c r="L4" s="2"/>
      <c r="M4" s="2"/>
      <c r="N4" s="2"/>
      <c r="O4" s="2"/>
      <c r="P4" s="2">
        <f>E4+G4+I4+K4+M4+O4</f>
        <v>22</v>
      </c>
      <c r="Q4" s="2">
        <f>COUNTIF(E4:O4,"X")</f>
        <v>2</v>
      </c>
    </row>
    <row r="5" spans="1:17" x14ac:dyDescent="0.35">
      <c r="A5" s="2">
        <v>4</v>
      </c>
      <c r="B5" s="2" t="s">
        <v>95</v>
      </c>
      <c r="C5" s="2" t="s">
        <v>96</v>
      </c>
      <c r="D5" s="2" t="s">
        <v>119</v>
      </c>
      <c r="E5" s="2">
        <v>10</v>
      </c>
      <c r="F5" s="2" t="s">
        <v>121</v>
      </c>
      <c r="G5" s="2">
        <v>9</v>
      </c>
      <c r="H5" s="2" t="s">
        <v>121</v>
      </c>
      <c r="I5" s="2"/>
      <c r="J5" s="2"/>
      <c r="K5" s="2"/>
      <c r="L5" s="2"/>
      <c r="M5" s="2"/>
      <c r="N5" s="2"/>
      <c r="O5" s="2"/>
      <c r="P5" s="2">
        <f>E5+G5+I5+K5+M5+O5</f>
        <v>19</v>
      </c>
      <c r="Q5" s="2">
        <f>COUNTIF(E5:O5,"X")</f>
        <v>2</v>
      </c>
    </row>
    <row r="6" spans="1:17" x14ac:dyDescent="0.35">
      <c r="A6" s="2">
        <v>5</v>
      </c>
      <c r="B6" s="2" t="s">
        <v>83</v>
      </c>
      <c r="C6" s="2" t="s">
        <v>84</v>
      </c>
      <c r="D6" s="2" t="s">
        <v>120</v>
      </c>
      <c r="E6" s="2"/>
      <c r="F6" s="2"/>
      <c r="G6" s="2">
        <v>13</v>
      </c>
      <c r="H6" s="2" t="s">
        <v>121</v>
      </c>
      <c r="I6" s="2"/>
      <c r="J6" s="2"/>
      <c r="K6" s="2"/>
      <c r="L6" s="2"/>
      <c r="M6" s="2"/>
      <c r="N6" s="2"/>
      <c r="O6" s="2"/>
      <c r="P6" s="2">
        <f>E6+G6+I6+K6+M6+O6</f>
        <v>13</v>
      </c>
      <c r="Q6" s="2">
        <f>COUNTIF(E6:O6,"X")</f>
        <v>1</v>
      </c>
    </row>
    <row r="7" spans="1:17" x14ac:dyDescent="0.35">
      <c r="A7" s="2"/>
      <c r="B7" s="2" t="s">
        <v>76</v>
      </c>
      <c r="C7" s="2" t="s">
        <v>77</v>
      </c>
      <c r="D7" s="2" t="s">
        <v>119</v>
      </c>
      <c r="E7" s="2"/>
      <c r="F7" s="2"/>
      <c r="G7" s="2" t="s">
        <v>18</v>
      </c>
      <c r="H7" s="2" t="s">
        <v>121</v>
      </c>
      <c r="I7" s="2"/>
      <c r="J7" s="2"/>
      <c r="K7" s="2"/>
      <c r="L7" s="2"/>
      <c r="M7" s="2"/>
      <c r="N7" s="2"/>
      <c r="O7" s="2"/>
      <c r="P7" s="2"/>
      <c r="Q7" s="2">
        <f>COUNTIF(E7:O7,"X")</f>
        <v>1</v>
      </c>
    </row>
    <row r="8" spans="1:17" x14ac:dyDescent="0.35">
      <c r="A8" s="2"/>
      <c r="B8" s="2" t="s">
        <v>69</v>
      </c>
      <c r="C8" s="2" t="s">
        <v>35</v>
      </c>
      <c r="D8" s="2" t="s">
        <v>119</v>
      </c>
      <c r="E8" s="2"/>
      <c r="F8" s="2"/>
      <c r="G8" s="2" t="s">
        <v>18</v>
      </c>
      <c r="H8" s="2" t="s">
        <v>121</v>
      </c>
      <c r="I8" s="2"/>
      <c r="J8" s="2"/>
      <c r="K8" s="2"/>
      <c r="L8" s="2"/>
      <c r="M8" s="2"/>
      <c r="N8" s="2"/>
      <c r="O8" s="2"/>
      <c r="P8" s="2"/>
      <c r="Q8" s="2">
        <f>COUNTIF(E8:O8,"X")</f>
        <v>1</v>
      </c>
    </row>
    <row r="9" spans="1:17" x14ac:dyDescent="0.35">
      <c r="A9" s="2"/>
      <c r="B9" s="2" t="s">
        <v>97</v>
      </c>
      <c r="C9" s="2" t="s">
        <v>22</v>
      </c>
      <c r="D9" s="2" t="s">
        <v>119</v>
      </c>
      <c r="E9" s="2" t="s">
        <v>18</v>
      </c>
      <c r="F9" s="2" t="s">
        <v>121</v>
      </c>
      <c r="G9" s="2"/>
      <c r="H9" s="2"/>
      <c r="I9" s="2"/>
      <c r="J9" s="2"/>
      <c r="K9" s="2"/>
      <c r="L9" s="2"/>
      <c r="M9" s="2"/>
      <c r="N9" s="2"/>
      <c r="O9" s="2"/>
      <c r="P9" s="2"/>
      <c r="Q9" s="2">
        <f>COUNTIF(E9:O9,"X")</f>
        <v>1</v>
      </c>
    </row>
  </sheetData>
  <sortState ref="A2:Q9">
    <sortCondition descending="1" ref="P2:P9"/>
    <sortCondition ref="C2:C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09DD4-BD5C-4D2A-912A-66FEA6D5BB98}">
  <dimension ref="A1:Q7"/>
  <sheetViews>
    <sheetView workbookViewId="0">
      <selection activeCell="H18" sqref="H18"/>
    </sheetView>
  </sheetViews>
  <sheetFormatPr defaultRowHeight="14.5" x14ac:dyDescent="0.35"/>
  <cols>
    <col min="1" max="1" width="5" bestFit="1" customWidth="1"/>
    <col min="2" max="2" width="7.90625" bestFit="1" customWidth="1"/>
    <col min="3" max="3" width="9.6328125" bestFit="1" customWidth="1"/>
    <col min="4" max="4" width="12.08984375" bestFit="1" customWidth="1"/>
    <col min="5" max="5" width="5.26953125" bestFit="1" customWidth="1"/>
    <col min="6" max="6" width="1.81640625" bestFit="1" customWidth="1"/>
    <col min="7" max="7" width="5.26953125" bestFit="1" customWidth="1"/>
    <col min="8" max="8" width="1.81640625" bestFit="1" customWidth="1"/>
    <col min="9" max="9" width="5.26953125" bestFit="1" customWidth="1"/>
    <col min="11" max="11" width="5.26953125" bestFit="1" customWidth="1"/>
    <col min="13" max="13" width="5.26953125" bestFit="1" customWidth="1"/>
    <col min="15" max="15" width="5.26953125" bestFit="1" customWidth="1"/>
    <col min="16" max="16" width="5.90625" bestFit="1" customWidth="1"/>
    <col min="17" max="17" width="9.36328125" bestFit="1" customWidth="1"/>
  </cols>
  <sheetData>
    <row r="1" spans="1:17" x14ac:dyDescent="0.35">
      <c r="A1" s="1" t="s">
        <v>0</v>
      </c>
      <c r="B1" s="1" t="s">
        <v>1</v>
      </c>
      <c r="C1" s="1" t="s">
        <v>2</v>
      </c>
      <c r="D1" s="1" t="s">
        <v>115</v>
      </c>
      <c r="E1" s="1" t="s">
        <v>3</v>
      </c>
      <c r="F1" s="1"/>
      <c r="G1" s="1" t="s">
        <v>4</v>
      </c>
      <c r="H1" s="1"/>
      <c r="I1" s="1" t="s">
        <v>5</v>
      </c>
      <c r="J1" s="1"/>
      <c r="K1" s="1" t="s">
        <v>6</v>
      </c>
      <c r="L1" s="1"/>
      <c r="M1" s="1" t="s">
        <v>7</v>
      </c>
      <c r="N1" s="1"/>
      <c r="O1" s="1" t="s">
        <v>8</v>
      </c>
      <c r="P1" s="1" t="s">
        <v>113</v>
      </c>
      <c r="Q1" s="1" t="s">
        <v>114</v>
      </c>
    </row>
    <row r="2" spans="1:17" x14ac:dyDescent="0.35">
      <c r="A2" s="2">
        <v>1</v>
      </c>
      <c r="B2" s="2" t="s">
        <v>37</v>
      </c>
      <c r="C2" s="2" t="s">
        <v>29</v>
      </c>
      <c r="D2" s="2" t="s">
        <v>120</v>
      </c>
      <c r="E2" s="2"/>
      <c r="F2" s="2"/>
      <c r="G2" s="2">
        <v>15</v>
      </c>
      <c r="H2" s="2" t="s">
        <v>121</v>
      </c>
      <c r="I2" s="2"/>
      <c r="J2" s="2"/>
      <c r="K2" s="2"/>
      <c r="L2" s="2"/>
      <c r="M2" s="2"/>
      <c r="N2" s="2"/>
      <c r="O2" s="2"/>
      <c r="P2" s="2">
        <f>E2+G2+I2+K2+M2+O2</f>
        <v>15</v>
      </c>
      <c r="Q2" s="2">
        <f>COUNTIF(E2:O2,"X")</f>
        <v>1</v>
      </c>
    </row>
    <row r="3" spans="1:17" x14ac:dyDescent="0.35">
      <c r="A3" s="2">
        <v>1</v>
      </c>
      <c r="B3" s="2" t="s">
        <v>87</v>
      </c>
      <c r="C3" s="2" t="s">
        <v>88</v>
      </c>
      <c r="D3" s="2" t="s">
        <v>120</v>
      </c>
      <c r="E3" s="2">
        <v>15</v>
      </c>
      <c r="F3" s="2" t="s">
        <v>121</v>
      </c>
      <c r="G3" s="2"/>
      <c r="H3" s="2"/>
      <c r="I3" s="2"/>
      <c r="J3" s="2"/>
      <c r="K3" s="2"/>
      <c r="L3" s="2"/>
      <c r="M3" s="2"/>
      <c r="N3" s="2"/>
      <c r="O3" s="2"/>
      <c r="P3" s="2">
        <f>E3+G3+I3+K3+M3+O3</f>
        <v>15</v>
      </c>
      <c r="Q3" s="2">
        <f>COUNTIF(E3:O3,"X")</f>
        <v>1</v>
      </c>
    </row>
    <row r="4" spans="1:17" x14ac:dyDescent="0.35">
      <c r="A4" s="2">
        <v>3</v>
      </c>
      <c r="B4" s="2" t="s">
        <v>110</v>
      </c>
      <c r="C4" s="2" t="s">
        <v>111</v>
      </c>
      <c r="D4" s="2" t="s">
        <v>119</v>
      </c>
      <c r="E4" s="2"/>
      <c r="F4" s="2"/>
      <c r="G4" s="2">
        <v>13</v>
      </c>
      <c r="H4" s="2" t="s">
        <v>121</v>
      </c>
      <c r="I4" s="2"/>
      <c r="J4" s="2"/>
      <c r="K4" s="2"/>
      <c r="L4" s="2"/>
      <c r="M4" s="2"/>
      <c r="N4" s="2"/>
      <c r="O4" s="2"/>
      <c r="P4" s="2">
        <f>E4+G4+I4+K4+M4+O4</f>
        <v>13</v>
      </c>
      <c r="Q4" s="2">
        <f>COUNTIF(E4:O4,"X")</f>
        <v>1</v>
      </c>
    </row>
    <row r="5" spans="1:17" x14ac:dyDescent="0.35">
      <c r="A5" s="2">
        <v>4</v>
      </c>
      <c r="B5" s="2" t="s">
        <v>34</v>
      </c>
      <c r="C5" s="2" t="s">
        <v>35</v>
      </c>
      <c r="D5" s="2" t="s">
        <v>119</v>
      </c>
      <c r="E5" s="2"/>
      <c r="F5" s="2"/>
      <c r="G5" s="2">
        <v>11</v>
      </c>
      <c r="H5" s="2" t="s">
        <v>121</v>
      </c>
      <c r="I5" s="2"/>
      <c r="J5" s="2"/>
      <c r="K5" s="2"/>
      <c r="L5" s="2"/>
      <c r="M5" s="2"/>
      <c r="N5" s="2"/>
      <c r="O5" s="2"/>
      <c r="P5" s="2">
        <f>E5+G5+I5+K5+M5+O5</f>
        <v>11</v>
      </c>
      <c r="Q5" s="2">
        <f>COUNTIF(E5:O5,"X")</f>
        <v>1</v>
      </c>
    </row>
    <row r="6" spans="1:17" x14ac:dyDescent="0.35">
      <c r="A6" s="2">
        <v>5</v>
      </c>
      <c r="B6" s="2" t="s">
        <v>36</v>
      </c>
      <c r="C6" s="2" t="s">
        <v>35</v>
      </c>
      <c r="D6" s="2" t="s">
        <v>119</v>
      </c>
      <c r="E6" s="2"/>
      <c r="F6" s="2"/>
      <c r="G6" s="2">
        <v>10</v>
      </c>
      <c r="H6" s="2" t="s">
        <v>121</v>
      </c>
      <c r="I6" s="2"/>
      <c r="J6" s="2"/>
      <c r="K6" s="2"/>
      <c r="L6" s="2"/>
      <c r="M6" s="2"/>
      <c r="N6" s="2"/>
      <c r="O6" s="2"/>
      <c r="P6" s="2">
        <f>E6+G6+I6+K6+M6+O6</f>
        <v>10</v>
      </c>
      <c r="Q6" s="2">
        <f>COUNTIF(E6:O6,"X")</f>
        <v>1</v>
      </c>
    </row>
    <row r="7" spans="1:17" x14ac:dyDescent="0.35">
      <c r="A7" s="2">
        <v>6</v>
      </c>
      <c r="B7" s="2" t="s">
        <v>112</v>
      </c>
      <c r="C7" s="2" t="s">
        <v>15</v>
      </c>
      <c r="D7" s="2" t="s">
        <v>120</v>
      </c>
      <c r="E7" s="2"/>
      <c r="F7" s="2"/>
      <c r="G7" s="2">
        <v>9</v>
      </c>
      <c r="H7" s="2" t="s">
        <v>121</v>
      </c>
      <c r="I7" s="2"/>
      <c r="J7" s="2"/>
      <c r="K7" s="2"/>
      <c r="L7" s="2"/>
      <c r="M7" s="2"/>
      <c r="N7" s="2"/>
      <c r="O7" s="2"/>
      <c r="P7" s="2">
        <f>E7+G7+I7+K7+M7+O7</f>
        <v>9</v>
      </c>
      <c r="Q7" s="2">
        <f>COUNTIF(E7:O7,"X")</f>
        <v>1</v>
      </c>
    </row>
  </sheetData>
  <sortState ref="A2:Q7">
    <sortCondition descending="1" ref="P2:P7"/>
    <sortCondition ref="C2:C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8C848-4A81-4A4A-8E9B-C64B3AB6F004}">
  <dimension ref="A1:Q9"/>
  <sheetViews>
    <sheetView workbookViewId="0">
      <selection activeCell="A7" sqref="A7"/>
    </sheetView>
  </sheetViews>
  <sheetFormatPr defaultRowHeight="14.5" x14ac:dyDescent="0.35"/>
  <cols>
    <col min="1" max="1" width="5" bestFit="1" customWidth="1"/>
    <col min="2" max="2" width="8.81640625" bestFit="1" customWidth="1"/>
    <col min="3" max="3" width="9.08984375" bestFit="1" customWidth="1"/>
    <col min="4" max="4" width="12.08984375" bestFit="1" customWidth="1"/>
    <col min="5" max="5" width="5.26953125" bestFit="1" customWidth="1"/>
    <col min="6" max="6" width="1.81640625" bestFit="1" customWidth="1"/>
    <col min="7" max="7" width="5.26953125" bestFit="1" customWidth="1"/>
    <col min="8" max="8" width="1.81640625" bestFit="1" customWidth="1"/>
    <col min="9" max="9" width="5.26953125" bestFit="1" customWidth="1"/>
    <col min="11" max="11" width="5.26953125" bestFit="1" customWidth="1"/>
    <col min="13" max="13" width="5.26953125" bestFit="1" customWidth="1"/>
    <col min="15" max="15" width="5.26953125" bestFit="1" customWidth="1"/>
    <col min="16" max="16" width="6" bestFit="1" customWidth="1"/>
    <col min="17" max="17" width="9.54296875" bestFit="1" customWidth="1"/>
  </cols>
  <sheetData>
    <row r="1" spans="1:17" x14ac:dyDescent="0.35">
      <c r="A1" s="1" t="s">
        <v>0</v>
      </c>
      <c r="B1" s="1" t="s">
        <v>1</v>
      </c>
      <c r="C1" s="1" t="s">
        <v>2</v>
      </c>
      <c r="D1" s="1" t="s">
        <v>115</v>
      </c>
      <c r="E1" s="1" t="s">
        <v>3</v>
      </c>
      <c r="F1" s="1"/>
      <c r="G1" s="1" t="s">
        <v>4</v>
      </c>
      <c r="H1" s="1"/>
      <c r="I1" s="1" t="s">
        <v>5</v>
      </c>
      <c r="J1" s="1"/>
      <c r="K1" s="1" t="s">
        <v>6</v>
      </c>
      <c r="L1" s="1"/>
      <c r="M1" s="1" t="s">
        <v>7</v>
      </c>
      <c r="N1" s="1"/>
      <c r="O1" s="1" t="s">
        <v>8</v>
      </c>
      <c r="P1" s="1" t="s">
        <v>113</v>
      </c>
      <c r="Q1" s="1" t="s">
        <v>114</v>
      </c>
    </row>
    <row r="2" spans="1:17" x14ac:dyDescent="0.35">
      <c r="A2" s="2">
        <v>1</v>
      </c>
      <c r="B2" s="2" t="s">
        <v>14</v>
      </c>
      <c r="C2" s="2" t="s">
        <v>15</v>
      </c>
      <c r="D2" s="2" t="s">
        <v>120</v>
      </c>
      <c r="E2" s="2">
        <v>10</v>
      </c>
      <c r="F2" s="2" t="s">
        <v>121</v>
      </c>
      <c r="G2" s="2">
        <v>13</v>
      </c>
      <c r="H2" s="2" t="s">
        <v>121</v>
      </c>
      <c r="I2" s="2"/>
      <c r="J2" s="2"/>
      <c r="K2" s="2"/>
      <c r="L2" s="2"/>
      <c r="M2" s="2"/>
      <c r="N2" s="2"/>
      <c r="O2" s="2"/>
      <c r="P2" s="2">
        <f>E2+G2+I2+K2+M2+O2</f>
        <v>23</v>
      </c>
      <c r="Q2" s="2">
        <f>COUNTIF(E2:O2,"X")</f>
        <v>2</v>
      </c>
    </row>
    <row r="3" spans="1:17" x14ac:dyDescent="0.35">
      <c r="A3" s="2">
        <v>2</v>
      </c>
      <c r="B3" s="2" t="s">
        <v>12</v>
      </c>
      <c r="C3" s="2" t="s">
        <v>13</v>
      </c>
      <c r="D3" s="2" t="s">
        <v>120</v>
      </c>
      <c r="E3" s="2">
        <v>11</v>
      </c>
      <c r="F3" s="2" t="s">
        <v>121</v>
      </c>
      <c r="G3" s="2">
        <v>11</v>
      </c>
      <c r="H3" s="2" t="s">
        <v>121</v>
      </c>
      <c r="I3" s="2"/>
      <c r="J3" s="2"/>
      <c r="K3" s="2"/>
      <c r="L3" s="2"/>
      <c r="M3" s="2"/>
      <c r="N3" s="2"/>
      <c r="O3" s="2"/>
      <c r="P3" s="2">
        <f>E3+G3+I3+K3+M3+O3</f>
        <v>22</v>
      </c>
      <c r="Q3" s="2">
        <f>COUNTIF(E3:O3,"X")</f>
        <v>2</v>
      </c>
    </row>
    <row r="4" spans="1:17" x14ac:dyDescent="0.35">
      <c r="A4" s="2">
        <v>3</v>
      </c>
      <c r="B4" s="2" t="s">
        <v>21</v>
      </c>
      <c r="C4" s="2" t="s">
        <v>22</v>
      </c>
      <c r="D4" s="2" t="s">
        <v>119</v>
      </c>
      <c r="E4" s="2"/>
      <c r="F4" s="2"/>
      <c r="G4" s="2">
        <v>15</v>
      </c>
      <c r="H4" s="2" t="s">
        <v>121</v>
      </c>
      <c r="I4" s="2"/>
      <c r="J4" s="2"/>
      <c r="K4" s="2"/>
      <c r="L4" s="2"/>
      <c r="M4" s="2"/>
      <c r="N4" s="2"/>
      <c r="O4" s="2"/>
      <c r="P4" s="2">
        <f>E4+G4+I4+K4+M4+O4</f>
        <v>15</v>
      </c>
      <c r="Q4" s="2">
        <f>COUNTIF(E4:O4,"X")</f>
        <v>1</v>
      </c>
    </row>
    <row r="5" spans="1:17" x14ac:dyDescent="0.35">
      <c r="A5" s="2">
        <v>3</v>
      </c>
      <c r="B5" s="2" t="s">
        <v>9</v>
      </c>
      <c r="C5" s="2" t="s">
        <v>10</v>
      </c>
      <c r="D5" s="2" t="s">
        <v>120</v>
      </c>
      <c r="E5" s="2">
        <v>15</v>
      </c>
      <c r="F5" s="2" t="s">
        <v>121</v>
      </c>
      <c r="G5" s="2"/>
      <c r="H5" s="2"/>
      <c r="I5" s="2"/>
      <c r="J5" s="2"/>
      <c r="K5" s="2"/>
      <c r="L5" s="2"/>
      <c r="M5" s="2"/>
      <c r="N5" s="2"/>
      <c r="O5" s="2"/>
      <c r="P5" s="2">
        <f>E5+G5+I5+K5+M5+O5</f>
        <v>15</v>
      </c>
      <c r="Q5" s="2">
        <f>COUNTIF(E5:O5,"X")</f>
        <v>1</v>
      </c>
    </row>
    <row r="6" spans="1:17" x14ac:dyDescent="0.35">
      <c r="A6" s="2">
        <v>3</v>
      </c>
      <c r="B6" s="2" t="s">
        <v>11</v>
      </c>
      <c r="C6" s="2" t="s">
        <v>10</v>
      </c>
      <c r="D6" s="2" t="s">
        <v>120</v>
      </c>
      <c r="E6" s="2">
        <v>15</v>
      </c>
      <c r="F6" s="2" t="s">
        <v>121</v>
      </c>
      <c r="G6" s="2"/>
      <c r="H6" s="2"/>
      <c r="I6" s="2"/>
      <c r="J6" s="2"/>
      <c r="K6" s="2"/>
      <c r="L6" s="2"/>
      <c r="M6" s="2"/>
      <c r="N6" s="2"/>
      <c r="O6" s="2"/>
      <c r="P6" s="2">
        <f>E6+G6+I6+K6+M6+O6</f>
        <v>15</v>
      </c>
      <c r="Q6" s="2">
        <f>COUNTIF(E6:O6,"X")</f>
        <v>1</v>
      </c>
    </row>
    <row r="7" spans="1:17" x14ac:dyDescent="0.35">
      <c r="A7" s="2"/>
      <c r="B7" s="2" t="s">
        <v>16</v>
      </c>
      <c r="C7" s="2" t="s">
        <v>17</v>
      </c>
      <c r="D7" s="2" t="s">
        <v>119</v>
      </c>
      <c r="E7" s="2" t="s">
        <v>18</v>
      </c>
      <c r="F7" s="2" t="s">
        <v>121</v>
      </c>
      <c r="G7" s="2" t="s">
        <v>18</v>
      </c>
      <c r="H7" s="2" t="s">
        <v>121</v>
      </c>
      <c r="I7" s="2"/>
      <c r="J7" s="2"/>
      <c r="K7" s="2"/>
      <c r="L7" s="2"/>
      <c r="M7" s="2"/>
      <c r="N7" s="2"/>
      <c r="O7" s="2"/>
      <c r="P7" s="2"/>
      <c r="Q7" s="2">
        <f>COUNTIF(E7:O7,"X")</f>
        <v>2</v>
      </c>
    </row>
    <row r="8" spans="1:17" x14ac:dyDescent="0.35">
      <c r="A8" s="2"/>
      <c r="B8" s="2" t="s">
        <v>19</v>
      </c>
      <c r="C8" s="2" t="s">
        <v>20</v>
      </c>
      <c r="D8" s="2" t="s">
        <v>119</v>
      </c>
      <c r="E8" s="2" t="s">
        <v>18</v>
      </c>
      <c r="F8" s="2" t="s">
        <v>121</v>
      </c>
      <c r="G8" s="2" t="s">
        <v>18</v>
      </c>
      <c r="H8" s="2" t="s">
        <v>121</v>
      </c>
      <c r="I8" s="2"/>
      <c r="J8" s="2"/>
      <c r="K8" s="2"/>
      <c r="L8" s="2"/>
      <c r="M8" s="2"/>
      <c r="N8" s="2"/>
      <c r="O8" s="2"/>
      <c r="P8" s="2"/>
      <c r="Q8" s="2">
        <f>COUNTIF(E8:O8,"X")</f>
        <v>2</v>
      </c>
    </row>
    <row r="9" spans="1:17" x14ac:dyDescent="0.35">
      <c r="A9" s="2"/>
      <c r="B9" s="2" t="s">
        <v>98</v>
      </c>
      <c r="C9" s="2" t="s">
        <v>99</v>
      </c>
      <c r="D9" s="2" t="s">
        <v>120</v>
      </c>
      <c r="E9" s="2"/>
      <c r="F9" s="2"/>
      <c r="G9" s="2" t="s">
        <v>85</v>
      </c>
      <c r="H9" s="2" t="s">
        <v>121</v>
      </c>
      <c r="I9" s="2"/>
      <c r="J9" s="2"/>
      <c r="K9" s="2"/>
      <c r="L9" s="2"/>
      <c r="M9" s="2"/>
      <c r="N9" s="2"/>
      <c r="O9" s="2"/>
      <c r="P9" s="2"/>
      <c r="Q9" s="2">
        <f>COUNTIF(E9:O9,"X")</f>
        <v>1</v>
      </c>
    </row>
  </sheetData>
  <sortState ref="A2:Q9">
    <sortCondition descending="1" ref="P2:P9"/>
    <sortCondition ref="C2:C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2F662-36B3-4E7B-B6E4-425CDD6D4418}">
  <dimension ref="A1:Q8"/>
  <sheetViews>
    <sheetView workbookViewId="0">
      <selection activeCell="A9" sqref="A9"/>
    </sheetView>
  </sheetViews>
  <sheetFormatPr defaultRowHeight="14.5" x14ac:dyDescent="0.35"/>
  <cols>
    <col min="1" max="1" width="5" bestFit="1" customWidth="1"/>
    <col min="2" max="2" width="11.7265625" bestFit="1" customWidth="1"/>
    <col min="3" max="3" width="9.08984375" bestFit="1" customWidth="1"/>
    <col min="4" max="4" width="12.08984375" bestFit="1" customWidth="1"/>
    <col min="5" max="5" width="5.26953125" bestFit="1" customWidth="1"/>
    <col min="6" max="6" width="1.81640625" bestFit="1" customWidth="1"/>
    <col min="7" max="7" width="5.26953125" bestFit="1" customWidth="1"/>
    <col min="8" max="8" width="1.81640625" bestFit="1" customWidth="1"/>
    <col min="9" max="9" width="5.26953125" bestFit="1" customWidth="1"/>
    <col min="11" max="11" width="5.26953125" bestFit="1" customWidth="1"/>
    <col min="13" max="13" width="5.26953125" bestFit="1" customWidth="1"/>
    <col min="15" max="15" width="5.26953125" bestFit="1" customWidth="1"/>
    <col min="16" max="16" width="6" bestFit="1" customWidth="1"/>
    <col min="17" max="17" width="9.54296875" bestFit="1" customWidth="1"/>
  </cols>
  <sheetData>
    <row r="1" spans="1:17" x14ac:dyDescent="0.35">
      <c r="A1" s="1" t="s">
        <v>0</v>
      </c>
      <c r="B1" s="1" t="s">
        <v>1</v>
      </c>
      <c r="C1" s="1" t="s">
        <v>2</v>
      </c>
      <c r="D1" s="1" t="s">
        <v>115</v>
      </c>
      <c r="E1" s="1" t="s">
        <v>3</v>
      </c>
      <c r="F1" s="1"/>
      <c r="G1" s="1" t="s">
        <v>4</v>
      </c>
      <c r="H1" s="1"/>
      <c r="I1" s="1" t="s">
        <v>5</v>
      </c>
      <c r="J1" s="1"/>
      <c r="K1" s="1" t="s">
        <v>6</v>
      </c>
      <c r="L1" s="1"/>
      <c r="M1" s="1" t="s">
        <v>7</v>
      </c>
      <c r="N1" s="1"/>
      <c r="O1" s="1" t="s">
        <v>8</v>
      </c>
      <c r="P1" s="1" t="s">
        <v>113</v>
      </c>
      <c r="Q1" s="1" t="s">
        <v>114</v>
      </c>
    </row>
    <row r="2" spans="1:17" x14ac:dyDescent="0.35">
      <c r="A2" s="2">
        <v>1</v>
      </c>
      <c r="B2" s="2" t="s">
        <v>23</v>
      </c>
      <c r="C2" s="2" t="s">
        <v>17</v>
      </c>
      <c r="D2" s="2" t="s">
        <v>119</v>
      </c>
      <c r="E2" s="2">
        <v>13</v>
      </c>
      <c r="F2" s="2" t="s">
        <v>121</v>
      </c>
      <c r="G2" s="2">
        <v>15</v>
      </c>
      <c r="H2" s="2" t="s">
        <v>121</v>
      </c>
      <c r="I2" s="2"/>
      <c r="J2" s="2"/>
      <c r="K2" s="2"/>
      <c r="L2" s="2"/>
      <c r="M2" s="2"/>
      <c r="N2" s="2"/>
      <c r="O2" s="2"/>
      <c r="P2" s="2">
        <f>E2+G2+I2+K2+M2+O2</f>
        <v>28</v>
      </c>
      <c r="Q2" s="2">
        <f>COUNTIF(E2:O2,"X")</f>
        <v>2</v>
      </c>
    </row>
    <row r="3" spans="1:17" x14ac:dyDescent="0.35">
      <c r="A3" s="2">
        <v>2</v>
      </c>
      <c r="B3" s="2" t="s">
        <v>21</v>
      </c>
      <c r="C3" s="2" t="s">
        <v>22</v>
      </c>
      <c r="D3" s="2" t="s">
        <v>119</v>
      </c>
      <c r="E3" s="2">
        <v>15</v>
      </c>
      <c r="F3" s="2" t="s">
        <v>121</v>
      </c>
      <c r="G3" s="2"/>
      <c r="H3" s="2"/>
      <c r="I3" s="2"/>
      <c r="J3" s="2"/>
      <c r="K3" s="2"/>
      <c r="L3" s="2"/>
      <c r="M3" s="2"/>
      <c r="N3" s="2"/>
      <c r="O3" s="2"/>
      <c r="P3" s="2">
        <f>E3+G3+I3+K3+M3+O3</f>
        <v>15</v>
      </c>
      <c r="Q3" s="2">
        <f>COUNTIF(E3:O3,"X")</f>
        <v>1</v>
      </c>
    </row>
    <row r="4" spans="1:17" x14ac:dyDescent="0.35">
      <c r="A4" s="2">
        <v>3</v>
      </c>
      <c r="B4" s="2" t="s">
        <v>9</v>
      </c>
      <c r="C4" s="2" t="s">
        <v>10</v>
      </c>
      <c r="D4" s="2" t="s">
        <v>120</v>
      </c>
      <c r="E4" s="2"/>
      <c r="F4" s="2"/>
      <c r="G4" s="2">
        <v>13</v>
      </c>
      <c r="H4" s="2" t="s">
        <v>121</v>
      </c>
      <c r="I4" s="2"/>
      <c r="J4" s="2"/>
      <c r="K4" s="2"/>
      <c r="L4" s="2"/>
      <c r="M4" s="2"/>
      <c r="N4" s="2"/>
      <c r="O4" s="2"/>
      <c r="P4" s="2">
        <f>E4+G4+I4+K4+M4+O4</f>
        <v>13</v>
      </c>
      <c r="Q4" s="2">
        <f>COUNTIF(E4:O4,"X")</f>
        <v>1</v>
      </c>
    </row>
    <row r="5" spans="1:17" x14ac:dyDescent="0.35">
      <c r="A5" s="2">
        <v>4</v>
      </c>
      <c r="B5" s="2" t="s">
        <v>68</v>
      </c>
      <c r="C5" s="2" t="s">
        <v>10</v>
      </c>
      <c r="D5" s="2" t="s">
        <v>120</v>
      </c>
      <c r="E5" s="2"/>
      <c r="F5" s="2"/>
      <c r="G5" s="2">
        <v>11</v>
      </c>
      <c r="H5" s="2" t="s">
        <v>121</v>
      </c>
      <c r="I5" s="2"/>
      <c r="J5" s="2"/>
      <c r="K5" s="2"/>
      <c r="L5" s="2"/>
      <c r="M5" s="2"/>
      <c r="N5" s="2"/>
      <c r="O5" s="2"/>
      <c r="P5" s="2">
        <f>E5+G5+I5+K5+M5+O5</f>
        <v>11</v>
      </c>
      <c r="Q5" s="2">
        <f>COUNTIF(E5:O5,"X")</f>
        <v>1</v>
      </c>
    </row>
    <row r="6" spans="1:17" x14ac:dyDescent="0.35">
      <c r="A6" s="2">
        <v>4</v>
      </c>
      <c r="B6" s="2" t="s">
        <v>24</v>
      </c>
      <c r="C6" s="2" t="s">
        <v>25</v>
      </c>
      <c r="D6" s="2" t="s">
        <v>120</v>
      </c>
      <c r="E6" s="2">
        <v>11</v>
      </c>
      <c r="F6" s="2" t="s">
        <v>121</v>
      </c>
      <c r="G6" s="2"/>
      <c r="H6" s="2"/>
      <c r="I6" s="2"/>
      <c r="J6" s="2"/>
      <c r="K6" s="2"/>
      <c r="L6" s="2"/>
      <c r="M6" s="2"/>
      <c r="N6" s="2"/>
      <c r="O6" s="2"/>
      <c r="P6" s="2">
        <f>E6+G6+I6+K6+M6+O6</f>
        <v>11</v>
      </c>
      <c r="Q6" s="2">
        <f>COUNTIF(E6:O6,"X")</f>
        <v>1</v>
      </c>
    </row>
    <row r="7" spans="1:17" x14ac:dyDescent="0.35">
      <c r="A7" s="2">
        <v>6</v>
      </c>
      <c r="B7" s="2" t="s">
        <v>26</v>
      </c>
      <c r="C7" s="2" t="s">
        <v>25</v>
      </c>
      <c r="D7" s="2" t="s">
        <v>120</v>
      </c>
      <c r="E7" s="2">
        <v>10</v>
      </c>
      <c r="F7" s="2" t="s">
        <v>121</v>
      </c>
      <c r="G7" s="2"/>
      <c r="H7" s="2"/>
      <c r="I7" s="2"/>
      <c r="J7" s="2"/>
      <c r="K7" s="2"/>
      <c r="L7" s="2"/>
      <c r="M7" s="2"/>
      <c r="N7" s="2"/>
      <c r="O7" s="2"/>
      <c r="P7" s="2">
        <f>E7+G7+I7+K7+M7+O7</f>
        <v>10</v>
      </c>
      <c r="Q7" s="2">
        <f>COUNTIF(E7:O7,"X")</f>
        <v>1</v>
      </c>
    </row>
    <row r="8" spans="1:17" x14ac:dyDescent="0.35">
      <c r="A8" s="2">
        <v>7</v>
      </c>
      <c r="B8" s="2" t="s">
        <v>27</v>
      </c>
      <c r="C8" s="2" t="s">
        <v>25</v>
      </c>
      <c r="D8" s="2" t="s">
        <v>120</v>
      </c>
      <c r="E8" s="2">
        <v>9</v>
      </c>
      <c r="F8" s="2" t="s">
        <v>121</v>
      </c>
      <c r="G8" s="2"/>
      <c r="H8" s="2"/>
      <c r="I8" s="2"/>
      <c r="J8" s="2"/>
      <c r="K8" s="2"/>
      <c r="L8" s="2"/>
      <c r="M8" s="2"/>
      <c r="N8" s="2"/>
      <c r="O8" s="2"/>
      <c r="P8" s="2">
        <f>E8+G8+I8+K8+M8+O8</f>
        <v>9</v>
      </c>
      <c r="Q8" s="2">
        <f>COUNTIF(E8:O8,"X")</f>
        <v>1</v>
      </c>
    </row>
  </sheetData>
  <sortState ref="A2:Q8">
    <sortCondition descending="1" ref="P2:P8"/>
    <sortCondition ref="C2:C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HAL</vt:lpstr>
      <vt:lpstr>DAL</vt:lpstr>
      <vt:lpstr>HAK</vt:lpstr>
      <vt:lpstr>DAK</vt:lpstr>
      <vt:lpstr>C</vt:lpstr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Fredriksen</dc:creator>
  <cp:lastModifiedBy>Robert Fredriksen</cp:lastModifiedBy>
  <dcterms:created xsi:type="dcterms:W3CDTF">2020-10-22T20:41:04Z</dcterms:created>
  <dcterms:modified xsi:type="dcterms:W3CDTF">2020-10-22T21:57:19Z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48b937-0ae3-46f5-b32e-f3232b5be847_Enabled">
    <vt:lpwstr>True</vt:lpwstr>
  </property>
  <property fmtid="{D5CDD505-2E9C-101B-9397-08002B2CF9AE}" pid="3" name="MSIP_Label_3b48b937-0ae3-46f5-b32e-f3232b5be847_SiteId">
    <vt:lpwstr>9179d01a-e94c-4488-b5f0-4554bc474f8c</vt:lpwstr>
  </property>
  <property fmtid="{D5CDD505-2E9C-101B-9397-08002B2CF9AE}" pid="4" name="MSIP_Label_3b48b937-0ae3-46f5-b32e-f3232b5be847_Owner">
    <vt:lpwstr>Robert.Fredriksen@technipfmc.com</vt:lpwstr>
  </property>
  <property fmtid="{D5CDD505-2E9C-101B-9397-08002B2CF9AE}" pid="5" name="MSIP_Label_3b48b937-0ae3-46f5-b32e-f3232b5be847_SetDate">
    <vt:lpwstr>2020-10-22T21:56:22.4899544Z</vt:lpwstr>
  </property>
  <property fmtid="{D5CDD505-2E9C-101B-9397-08002B2CF9AE}" pid="6" name="MSIP_Label_3b48b937-0ae3-46f5-b32e-f3232b5be847_Name">
    <vt:lpwstr>General</vt:lpwstr>
  </property>
  <property fmtid="{D5CDD505-2E9C-101B-9397-08002B2CF9AE}" pid="7" name="MSIP_Label_3b48b937-0ae3-46f5-b32e-f3232b5be847_Application">
    <vt:lpwstr>Microsoft Azure Information Protection</vt:lpwstr>
  </property>
  <property fmtid="{D5CDD505-2E9C-101B-9397-08002B2CF9AE}" pid="8" name="MSIP_Label_3b48b937-0ae3-46f5-b32e-f3232b5be847_ActionId">
    <vt:lpwstr>50774eac-f54d-4b76-8c01-c3f98d058abe</vt:lpwstr>
  </property>
  <property fmtid="{D5CDD505-2E9C-101B-9397-08002B2CF9AE}" pid="9" name="MSIP_Label_3b48b937-0ae3-46f5-b32e-f3232b5be847_Extended_MSFT_Method">
    <vt:lpwstr>Automatic</vt:lpwstr>
  </property>
  <property fmtid="{D5CDD505-2E9C-101B-9397-08002B2CF9AE}" pid="10" name="MSIP_Label_8f79752b-c5ee-4ad3-a24f-e300e7b653f3_Enabled">
    <vt:lpwstr>True</vt:lpwstr>
  </property>
  <property fmtid="{D5CDD505-2E9C-101B-9397-08002B2CF9AE}" pid="11" name="MSIP_Label_8f79752b-c5ee-4ad3-a24f-e300e7b653f3_SiteId">
    <vt:lpwstr>9179d01a-e94c-4488-b5f0-4554bc474f8c</vt:lpwstr>
  </property>
  <property fmtid="{D5CDD505-2E9C-101B-9397-08002B2CF9AE}" pid="12" name="MSIP_Label_8f79752b-c5ee-4ad3-a24f-e300e7b653f3_Owner">
    <vt:lpwstr>Robert.Fredriksen@technipfmc.com</vt:lpwstr>
  </property>
  <property fmtid="{D5CDD505-2E9C-101B-9397-08002B2CF9AE}" pid="13" name="MSIP_Label_8f79752b-c5ee-4ad3-a24f-e300e7b653f3_SetDate">
    <vt:lpwstr>2020-10-22T21:56:22.4899544Z</vt:lpwstr>
  </property>
  <property fmtid="{D5CDD505-2E9C-101B-9397-08002B2CF9AE}" pid="14" name="MSIP_Label_8f79752b-c5ee-4ad3-a24f-e300e7b653f3_Name">
    <vt:lpwstr>Anyone - No Protection</vt:lpwstr>
  </property>
  <property fmtid="{D5CDD505-2E9C-101B-9397-08002B2CF9AE}" pid="15" name="MSIP_Label_8f79752b-c5ee-4ad3-a24f-e300e7b653f3_Application">
    <vt:lpwstr>Microsoft Azure Information Protection</vt:lpwstr>
  </property>
  <property fmtid="{D5CDD505-2E9C-101B-9397-08002B2CF9AE}" pid="16" name="MSIP_Label_8f79752b-c5ee-4ad3-a24f-e300e7b653f3_ActionId">
    <vt:lpwstr>50774eac-f54d-4b76-8c01-c3f98d058abe</vt:lpwstr>
  </property>
  <property fmtid="{D5CDD505-2E9C-101B-9397-08002B2CF9AE}" pid="17" name="MSIP_Label_8f79752b-c5ee-4ad3-a24f-e300e7b653f3_Parent">
    <vt:lpwstr>3b48b937-0ae3-46f5-b32e-f3232b5be847</vt:lpwstr>
  </property>
  <property fmtid="{D5CDD505-2E9C-101B-9397-08002B2CF9AE}" pid="18" name="MSIP_Label_8f79752b-c5ee-4ad3-a24f-e300e7b653f3_Extended_MSFT_Method">
    <vt:lpwstr>Automatic</vt:lpwstr>
  </property>
  <property fmtid="{D5CDD505-2E9C-101B-9397-08002B2CF9AE}" pid="19" name="Sensitivity">
    <vt:lpwstr>General Anyone - No Protection</vt:lpwstr>
  </property>
</Properties>
</file>